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 Apparel" sheetId="2" r:id="rId1"/>
    <sheet name="WOMEN Apparel" sheetId="3" r:id="rId2"/>
    <sheet name="Accessories" sheetId="6" r:id="rId3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6" l="1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18" i="2"/>
  <c r="M17" i="2"/>
  <c r="M16" i="2"/>
  <c r="M15" i="2"/>
  <c r="M14" i="2"/>
  <c r="M13" i="2"/>
  <c r="M12" i="2"/>
  <c r="M11" i="2"/>
  <c r="M10" i="2"/>
  <c r="M9" i="2"/>
  <c r="M8" i="2"/>
  <c r="S2" i="6"/>
  <c r="S3" i="6"/>
  <c r="S4" i="6"/>
  <c r="S5" i="6"/>
  <c r="S6" i="6"/>
  <c r="S7" i="6"/>
  <c r="S9" i="6"/>
  <c r="S10" i="6"/>
  <c r="S11" i="6"/>
  <c r="S12" i="6"/>
  <c r="S13" i="6"/>
  <c r="S14" i="6"/>
  <c r="S15" i="6"/>
  <c r="S16" i="6"/>
  <c r="S17" i="6"/>
  <c r="S18" i="6"/>
  <c r="S19" i="6"/>
  <c r="S20" i="6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T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 l="1"/>
  <c r="S21" i="6"/>
  <c r="S22" i="3"/>
</calcChain>
</file>

<file path=xl/sharedStrings.xml><?xml version="1.0" encoding="utf-8"?>
<sst xmlns="http://schemas.openxmlformats.org/spreadsheetml/2006/main" count="599" uniqueCount="180">
  <si>
    <t>Image</t>
  </si>
  <si>
    <t>Article</t>
  </si>
  <si>
    <t>Style Description</t>
  </si>
  <si>
    <t>Primary Colorway</t>
  </si>
  <si>
    <t>Gender</t>
  </si>
  <si>
    <t>Sub Category</t>
  </si>
  <si>
    <t>Department</t>
  </si>
  <si>
    <t xml:space="preserve">Class </t>
  </si>
  <si>
    <t xml:space="preserve">Article Fit Type </t>
  </si>
  <si>
    <t>Fabric</t>
  </si>
  <si>
    <t>Season</t>
  </si>
  <si>
    <t>Units XS</t>
  </si>
  <si>
    <t>Units SM</t>
  </si>
  <si>
    <t>Units MD</t>
  </si>
  <si>
    <t>Units LG</t>
  </si>
  <si>
    <t>Units XL</t>
  </si>
  <si>
    <t>Units XXL</t>
  </si>
  <si>
    <t>Midnight Navy</t>
  </si>
  <si>
    <t>Mens</t>
  </si>
  <si>
    <t>Golf</t>
  </si>
  <si>
    <t>Tops</t>
  </si>
  <si>
    <t>Loose</t>
  </si>
  <si>
    <t>BODY: 100% Polyester</t>
  </si>
  <si>
    <t>FW24 C/O</t>
  </si>
  <si>
    <t>Black</t>
  </si>
  <si>
    <t>Run</t>
  </si>
  <si>
    <t>Fitted</t>
  </si>
  <si>
    <t>Steel</t>
  </si>
  <si>
    <t>Red</t>
  </si>
  <si>
    <t>Train</t>
  </si>
  <si>
    <t>Academy</t>
  </si>
  <si>
    <t>Marine OD Green</t>
  </si>
  <si>
    <t>Sleeveless</t>
  </si>
  <si>
    <t>Compression</t>
  </si>
  <si>
    <t>White</t>
  </si>
  <si>
    <t>Discontinued</t>
  </si>
  <si>
    <t>Short-Sleeves</t>
  </si>
  <si>
    <t>BODY: 63% Nylon,37% Polyester</t>
  </si>
  <si>
    <t>UA Tech Vent SS</t>
  </si>
  <si>
    <t>BODY: 96% Polyester,4% Elastane</t>
  </si>
  <si>
    <t>1376791-390</t>
  </si>
  <si>
    <t>1376791-001</t>
  </si>
  <si>
    <t>1361683-410</t>
  </si>
  <si>
    <t>UA HG Armour Fitted SS</t>
  </si>
  <si>
    <t>BODY: 90% Polyester,10% Elastane</t>
  </si>
  <si>
    <t>1361683-390</t>
  </si>
  <si>
    <t>Royal</t>
  </si>
  <si>
    <t>1326413-600</t>
  </si>
  <si>
    <t>UA Tech 2.0 SS Tee</t>
  </si>
  <si>
    <t>1326413-400</t>
  </si>
  <si>
    <t>1377054-001</t>
  </si>
  <si>
    <t>UA Tech Reflective SS</t>
  </si>
  <si>
    <t>SHELL: 100% Polyester</t>
  </si>
  <si>
    <t>SS24 C/O</t>
  </si>
  <si>
    <t>1377374-100</t>
  </si>
  <si>
    <t>UA Matchplay Polo</t>
  </si>
  <si>
    <t>Short-Sleeve Polos</t>
  </si>
  <si>
    <t>BODY: 93% Polyester,7% Elastane</t>
  </si>
  <si>
    <t>Tech Polo</t>
  </si>
  <si>
    <t>1290140-410</t>
  </si>
  <si>
    <t>1290140-001</t>
  </si>
  <si>
    <t>FW23 C/O</t>
  </si>
  <si>
    <t>UA Tech Prt Fill SS</t>
  </si>
  <si>
    <t>Short-Sleeve Graph</t>
  </si>
  <si>
    <t>1380785-001</t>
  </si>
  <si>
    <t>Bottoms</t>
  </si>
  <si>
    <t>Shorts</t>
  </si>
  <si>
    <t>BODY: 87% Polyester,13% Elastane</t>
  </si>
  <si>
    <t>Pitch Gray</t>
  </si>
  <si>
    <t>Mod Gray</t>
  </si>
  <si>
    <t>1328705-600</t>
  </si>
  <si>
    <t>UA Tech Mesh Shorts</t>
  </si>
  <si>
    <t>1328705-408</t>
  </si>
  <si>
    <t>1306443-409</t>
  </si>
  <si>
    <t>UA TECH GRAPHIC SHORT</t>
  </si>
  <si>
    <t>1306443-035</t>
  </si>
  <si>
    <t>1328705-400</t>
  </si>
  <si>
    <t>1328705-001</t>
  </si>
  <si>
    <t>Leggings</t>
  </si>
  <si>
    <t>BODY: 77% Polyester,23% Elastane</t>
  </si>
  <si>
    <t>COMP1: 100% Polyester</t>
  </si>
  <si>
    <t>Womens</t>
  </si>
  <si>
    <t>1277207-001</t>
  </si>
  <si>
    <t>Tech SSC - Solid</t>
  </si>
  <si>
    <t>1277207-100</t>
  </si>
  <si>
    <t>AR</t>
  </si>
  <si>
    <t>1328964-001</t>
  </si>
  <si>
    <t>Tech Mesh SS</t>
  </si>
  <si>
    <t>BODY: 94% Polyester,6% Elastane</t>
  </si>
  <si>
    <t>1379141-001</t>
  </si>
  <si>
    <t>UA Vanish Energy SS 2.0</t>
  </si>
  <si>
    <t>1375698-001</t>
  </si>
  <si>
    <t>UA Seamless Stride SS</t>
  </si>
  <si>
    <t>1275045-001</t>
  </si>
  <si>
    <t>Tech Tank - Solid</t>
  </si>
  <si>
    <t>1275487-001</t>
  </si>
  <si>
    <t>Tech Tank - Twist</t>
  </si>
  <si>
    <t>1328962-001</t>
  </si>
  <si>
    <t>Tech Mesh Racer Tank</t>
  </si>
  <si>
    <t>BODY: 82% Polyester,18% Elastane</t>
  </si>
  <si>
    <t>1377087-001</t>
  </si>
  <si>
    <t>Motion Ankle Leg Branded</t>
  </si>
  <si>
    <t>1369773-001</t>
  </si>
  <si>
    <t>UA Launch Tights</t>
  </si>
  <si>
    <t>1344552-025</t>
  </si>
  <si>
    <t>Play Up Shorts 3.0</t>
  </si>
  <si>
    <t>True Gray Heather</t>
  </si>
  <si>
    <t>1350196-001</t>
  </si>
  <si>
    <t>UA Fly By 2.0 Shorts</t>
  </si>
  <si>
    <t>1344552-057</t>
  </si>
  <si>
    <t>1349125-001</t>
  </si>
  <si>
    <t>Play Up Twist Shorts 3.0</t>
  </si>
  <si>
    <t>1351981-001</t>
  </si>
  <si>
    <t>Play Up 2-in-1 Shorts</t>
  </si>
  <si>
    <t>Warmup bottoms</t>
  </si>
  <si>
    <t>1376327-001</t>
  </si>
  <si>
    <t>Vanish Branded Legging</t>
  </si>
  <si>
    <t>1361033-001</t>
  </si>
  <si>
    <t>Crossback Low</t>
  </si>
  <si>
    <t>Bras</t>
  </si>
  <si>
    <t>Sport Bras</t>
  </si>
  <si>
    <t>1361034-001</t>
  </si>
  <si>
    <t>Crossback Mid Bra</t>
  </si>
  <si>
    <t>1363354-001</t>
  </si>
  <si>
    <t>Infinity Covered Low</t>
  </si>
  <si>
    <t>1351994-100</t>
  </si>
  <si>
    <t>UA Infinity High Bra</t>
  </si>
  <si>
    <t>Regular</t>
  </si>
  <si>
    <t>OSFA</t>
  </si>
  <si>
    <t>SM</t>
  </si>
  <si>
    <t>MD</t>
  </si>
  <si>
    <t>LG</t>
  </si>
  <si>
    <t>XL</t>
  </si>
  <si>
    <t>OSFM</t>
  </si>
  <si>
    <t>Adult Unisex</t>
  </si>
  <si>
    <t>Socks</t>
  </si>
  <si>
    <t>Low Socks</t>
  </si>
  <si>
    <t>1379503-011</t>
  </si>
  <si>
    <t>UA Performance Tech 3pk NS</t>
  </si>
  <si>
    <t>1379504-011</t>
  </si>
  <si>
    <t>UA Performance Tech 3pk Low</t>
  </si>
  <si>
    <t>1379502-011</t>
  </si>
  <si>
    <t>UA Performance Tech 3pk ULT</t>
  </si>
  <si>
    <t>1379510-001</t>
  </si>
  <si>
    <t>UA Performance Tech 3pk Qtr</t>
  </si>
  <si>
    <t>Mid Socks</t>
  </si>
  <si>
    <t>1379510-011</t>
  </si>
  <si>
    <t>1379510-100</t>
  </si>
  <si>
    <t>One Size Fits All</t>
  </si>
  <si>
    <t>One Size Fits Most</t>
  </si>
  <si>
    <t>Headwear</t>
  </si>
  <si>
    <t>1361562-001</t>
  </si>
  <si>
    <t>Isochill Launch Run</t>
  </si>
  <si>
    <t>Caps</t>
  </si>
  <si>
    <t>1369805-001</t>
  </si>
  <si>
    <t>Iso-chill Driver Mesh Adj</t>
  </si>
  <si>
    <t>1369805-104</t>
  </si>
  <si>
    <t>1369805-410</t>
  </si>
  <si>
    <t>1361176-001</t>
  </si>
  <si>
    <t>UA Hustle 5.0 Backpack</t>
  </si>
  <si>
    <t>Unisex</t>
  </si>
  <si>
    <t>Bags</t>
  </si>
  <si>
    <t>Backpacks</t>
  </si>
  <si>
    <t>1361176-002</t>
  </si>
  <si>
    <t>1364180-001</t>
  </si>
  <si>
    <t>UA Hustle Lite Backpack</t>
  </si>
  <si>
    <t>1364180-012</t>
  </si>
  <si>
    <t>1364180-410</t>
  </si>
  <si>
    <t>1364181-012</t>
  </si>
  <si>
    <t>UA Hustle Sport Backpack</t>
  </si>
  <si>
    <t>Pitch Gray Medium Heather</t>
  </si>
  <si>
    <t>1240539-412</t>
  </si>
  <si>
    <t>UA Ozsee Sackpack</t>
  </si>
  <si>
    <t>Sackpacks</t>
  </si>
  <si>
    <t>1369220-012</t>
  </si>
  <si>
    <t>UA Undeniable Sackpack</t>
  </si>
  <si>
    <t>1369802-001</t>
  </si>
  <si>
    <t>TOTAL</t>
  </si>
  <si>
    <t>RRP EURO</t>
  </si>
  <si>
    <t>WSP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</si>
</sst>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0"/>
      <color rgb="FF000000"/>
      <name val="Arial"/>
    </font>
    <font>
      <sz val="8"/>
      <name val="Arial"/>
    </font>
    <font>
      <sz val="9"/>
      <color rgb="FF333333"/>
      <name val="Arial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rgb="FF949694"/>
      </left>
      <right/>
      <top style="thin">
        <color rgb="FF949694"/>
      </top>
      <bottom style="thin">
        <color rgb="FF94969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47626</xdr:rowOff>
    </xdr:from>
    <xdr:to>
      <xdr:col>0</xdr:col>
      <xdr:colOff>869156</xdr:colOff>
      <xdr:row>2</xdr:row>
      <xdr:rowOff>47626</xdr:rowOff>
    </xdr:to>
    <xdr:pic>
      <xdr:nvPicPr>
        <xdr:cNvPr id="1110" name="Picture 1" descr="Inserted picture RelID:17">
          <a:extLst>
            <a:ext uri="{FF2B5EF4-FFF2-40B4-BE49-F238E27FC236}">
              <a16:creationId xmlns:a16="http://schemas.microsoft.com/office/drawing/2014/main" xmlns="" id="{82D0C3B4-9080-036A-B758-CB938D5D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" y="357189"/>
          <a:ext cx="797719" cy="1023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1111" name="Picture 1" descr="Inserted picture RelID:18">
          <a:extLst>
            <a:ext uri="{FF2B5EF4-FFF2-40B4-BE49-F238E27FC236}">
              <a16:creationId xmlns:a16="http://schemas.microsoft.com/office/drawing/2014/main" xmlns="" id="{54AB494D-0DF1-9792-38C5-E194F77E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716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1112" name="Picture 1" descr="Inserted picture RelID:19">
          <a:extLst>
            <a:ext uri="{FF2B5EF4-FFF2-40B4-BE49-F238E27FC236}">
              <a16:creationId xmlns:a16="http://schemas.microsoft.com/office/drawing/2014/main" xmlns="" id="{921D2084-1B45-6165-832F-8B95E0DC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003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113" name="Picture 1" descr="Inserted picture RelID:20">
          <a:extLst>
            <a:ext uri="{FF2B5EF4-FFF2-40B4-BE49-F238E27FC236}">
              <a16:creationId xmlns:a16="http://schemas.microsoft.com/office/drawing/2014/main" xmlns="" id="{7E39ED6F-BBB9-2C34-2060-D1BEEDCB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4290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114" name="Picture 1" descr="Inserted picture RelID:27">
          <a:extLst>
            <a:ext uri="{FF2B5EF4-FFF2-40B4-BE49-F238E27FC236}">
              <a16:creationId xmlns:a16="http://schemas.microsoft.com/office/drawing/2014/main" xmlns="" id="{A8B7707E-6862-27E3-081E-77C0281C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577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1115" name="Picture 1" descr="Inserted picture RelID:29">
          <a:extLst>
            <a:ext uri="{FF2B5EF4-FFF2-40B4-BE49-F238E27FC236}">
              <a16:creationId xmlns:a16="http://schemas.microsoft.com/office/drawing/2014/main" xmlns="" id="{2B319BB0-1186-2AD4-F971-FC87EE03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4864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1116" name="Picture 1" descr="Inserted picture RelID:31">
          <a:extLst>
            <a:ext uri="{FF2B5EF4-FFF2-40B4-BE49-F238E27FC236}">
              <a16:creationId xmlns:a16="http://schemas.microsoft.com/office/drawing/2014/main" xmlns="" id="{93C6826C-804E-E6A4-9C5A-EFEE4248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151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117" name="Picture 1" descr="Inserted picture RelID:32">
          <a:extLst>
            <a:ext uri="{FF2B5EF4-FFF2-40B4-BE49-F238E27FC236}">
              <a16:creationId xmlns:a16="http://schemas.microsoft.com/office/drawing/2014/main" xmlns="" id="{377ED42A-8A8B-731A-7EA8-6CA4F784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438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118" name="Picture 1" descr="Inserted picture RelID:35">
          <a:extLst>
            <a:ext uri="{FF2B5EF4-FFF2-40B4-BE49-F238E27FC236}">
              <a16:creationId xmlns:a16="http://schemas.microsoft.com/office/drawing/2014/main" xmlns="" id="{ECA32993-690D-942B-CCB1-6D98E284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119" name="Picture 1" descr="Inserted picture RelID:38">
          <a:extLst>
            <a:ext uri="{FF2B5EF4-FFF2-40B4-BE49-F238E27FC236}">
              <a16:creationId xmlns:a16="http://schemas.microsoft.com/office/drawing/2014/main" xmlns="" id="{826F7C93-5239-CE54-A15C-22789990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120" name="Picture 1" descr="Inserted picture RelID:43">
          <a:extLst>
            <a:ext uri="{FF2B5EF4-FFF2-40B4-BE49-F238E27FC236}">
              <a16:creationId xmlns:a16="http://schemas.microsoft.com/office/drawing/2014/main" xmlns="" id="{BAF4559B-2EE8-D352-7312-3F9E9A00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6299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121" name="Picture 1" descr="Inserted picture RelID:68">
          <a:extLst>
            <a:ext uri="{FF2B5EF4-FFF2-40B4-BE49-F238E27FC236}">
              <a16:creationId xmlns:a16="http://schemas.microsoft.com/office/drawing/2014/main" xmlns="" id="{38545801-3AE8-1C65-60F3-4B4ED569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6586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122" name="Picture 1" descr="Inserted picture RelID:69">
          <a:extLst>
            <a:ext uri="{FF2B5EF4-FFF2-40B4-BE49-F238E27FC236}">
              <a16:creationId xmlns:a16="http://schemas.microsoft.com/office/drawing/2014/main" xmlns="" id="{E25FA120-C757-7694-7D99-C35F5ACD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6873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123" name="Picture 1" descr="Inserted picture RelID:71">
          <a:extLst>
            <a:ext uri="{FF2B5EF4-FFF2-40B4-BE49-F238E27FC236}">
              <a16:creationId xmlns:a16="http://schemas.microsoft.com/office/drawing/2014/main" xmlns="" id="{07A25EE9-83F7-6CC9-CE88-0F988192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7160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124" name="Picture 1" descr="Inserted picture RelID:73">
          <a:extLst>
            <a:ext uri="{FF2B5EF4-FFF2-40B4-BE49-F238E27FC236}">
              <a16:creationId xmlns:a16="http://schemas.microsoft.com/office/drawing/2014/main" xmlns="" id="{1E88E0DD-2070-3DFF-CB30-C409E32A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7447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125" name="Picture 1" descr="Inserted picture RelID:83">
          <a:extLst>
            <a:ext uri="{FF2B5EF4-FFF2-40B4-BE49-F238E27FC236}">
              <a16:creationId xmlns:a16="http://schemas.microsoft.com/office/drawing/2014/main" xmlns="" id="{36A728D7-59CC-4AFC-CEDB-065B6527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7734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126" name="Picture 1" descr="Inserted picture RelID:84">
          <a:extLst>
            <a:ext uri="{FF2B5EF4-FFF2-40B4-BE49-F238E27FC236}">
              <a16:creationId xmlns:a16="http://schemas.microsoft.com/office/drawing/2014/main" xmlns="" id="{9B3D9937-6006-28AB-FEE9-5D24426E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8021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49" name="Picture 2" descr="Inserted picture RelID:8">
          <a:extLst>
            <a:ext uri="{FF2B5EF4-FFF2-40B4-BE49-F238E27FC236}">
              <a16:creationId xmlns:a16="http://schemas.microsoft.com/office/drawing/2014/main" xmlns="" id="{BE89C66D-D060-8EBC-2643-32248428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2150" name="Picture 2" descr="Inserted picture RelID:9">
          <a:extLst>
            <a:ext uri="{FF2B5EF4-FFF2-40B4-BE49-F238E27FC236}">
              <a16:creationId xmlns:a16="http://schemas.microsoft.com/office/drawing/2014/main" xmlns="" id="{D93A2B04-A14C-7422-4D19-6D353E44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2151" name="Picture 2" descr="Inserted picture RelID:11">
          <a:extLst>
            <a:ext uri="{FF2B5EF4-FFF2-40B4-BE49-F238E27FC236}">
              <a16:creationId xmlns:a16="http://schemas.microsoft.com/office/drawing/2014/main" xmlns="" id="{332DDC0B-C638-71F4-36DB-7D6F5CAE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2152" name="Picture 2" descr="Inserted picture RelID:14">
          <a:extLst>
            <a:ext uri="{FF2B5EF4-FFF2-40B4-BE49-F238E27FC236}">
              <a16:creationId xmlns:a16="http://schemas.microsoft.com/office/drawing/2014/main" xmlns="" id="{A3200EE0-644D-0DB4-C6BF-8109CC41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2153" name="Picture 2" descr="Inserted picture RelID:15">
          <a:extLst>
            <a:ext uri="{FF2B5EF4-FFF2-40B4-BE49-F238E27FC236}">
              <a16:creationId xmlns:a16="http://schemas.microsoft.com/office/drawing/2014/main" xmlns="" id="{E4F8089F-5A11-0EBA-C8A0-5B7A96E0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2154" name="Picture 2" descr="Inserted picture RelID:18">
          <a:extLst>
            <a:ext uri="{FF2B5EF4-FFF2-40B4-BE49-F238E27FC236}">
              <a16:creationId xmlns:a16="http://schemas.microsoft.com/office/drawing/2014/main" xmlns="" id="{AF7BA7CD-B961-E5D2-2DF6-7A91588D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2155" name="Picture 2" descr="Inserted picture RelID:19">
          <a:extLst>
            <a:ext uri="{FF2B5EF4-FFF2-40B4-BE49-F238E27FC236}">
              <a16:creationId xmlns:a16="http://schemas.microsoft.com/office/drawing/2014/main" xmlns="" id="{821A8BD2-BD3A-4116-E511-035C38A7A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2156" name="Picture 2" descr="Inserted picture RelID:20">
          <a:extLst>
            <a:ext uri="{FF2B5EF4-FFF2-40B4-BE49-F238E27FC236}">
              <a16:creationId xmlns:a16="http://schemas.microsoft.com/office/drawing/2014/main" xmlns="" id="{64680282-15CA-F8C7-2B44-07B3FC4C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2157" name="Picture 2" descr="Inserted picture RelID:29">
          <a:extLst>
            <a:ext uri="{FF2B5EF4-FFF2-40B4-BE49-F238E27FC236}">
              <a16:creationId xmlns:a16="http://schemas.microsoft.com/office/drawing/2014/main" xmlns="" id="{98B64F2A-F1EC-302C-B80F-9DA93D1C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2158" name="Picture 2" descr="Inserted picture RelID:34">
          <a:extLst>
            <a:ext uri="{FF2B5EF4-FFF2-40B4-BE49-F238E27FC236}">
              <a16:creationId xmlns:a16="http://schemas.microsoft.com/office/drawing/2014/main" xmlns="" id="{45E64644-D74F-9AEC-BCF9-AA129431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2159" name="Picture 2" descr="Inserted picture RelID:39">
          <a:extLst>
            <a:ext uri="{FF2B5EF4-FFF2-40B4-BE49-F238E27FC236}">
              <a16:creationId xmlns:a16="http://schemas.microsoft.com/office/drawing/2014/main" xmlns="" id="{7D08C3F2-9A91-140B-8498-886A61A9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2160" name="Picture 2" descr="Inserted picture RelID:41">
          <a:extLst>
            <a:ext uri="{FF2B5EF4-FFF2-40B4-BE49-F238E27FC236}">
              <a16:creationId xmlns:a16="http://schemas.microsoft.com/office/drawing/2014/main" xmlns="" id="{9C5176FA-511F-8BCE-7E96-14896350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2161" name="Picture 2" descr="Inserted picture RelID:49">
          <a:extLst>
            <a:ext uri="{FF2B5EF4-FFF2-40B4-BE49-F238E27FC236}">
              <a16:creationId xmlns:a16="http://schemas.microsoft.com/office/drawing/2014/main" xmlns="" id="{F376411C-719B-C70E-273A-4BDDC074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92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2162" name="Picture 2" descr="Inserted picture RelID:51">
          <a:extLst>
            <a:ext uri="{FF2B5EF4-FFF2-40B4-BE49-F238E27FC236}">
              <a16:creationId xmlns:a16="http://schemas.microsoft.com/office/drawing/2014/main" xmlns="" id="{81F67F9E-5461-9F6C-6C03-30A75D59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779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2163" name="Picture 2" descr="Inserted picture RelID:52">
          <a:extLst>
            <a:ext uri="{FF2B5EF4-FFF2-40B4-BE49-F238E27FC236}">
              <a16:creationId xmlns:a16="http://schemas.microsoft.com/office/drawing/2014/main" xmlns="" id="{C1ADD4E8-A157-7385-A445-F505C044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066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2164" name="Picture 2" descr="Inserted picture RelID:59">
          <a:extLst>
            <a:ext uri="{FF2B5EF4-FFF2-40B4-BE49-F238E27FC236}">
              <a16:creationId xmlns:a16="http://schemas.microsoft.com/office/drawing/2014/main" xmlns="" id="{31DCAEA2-209A-AD0E-6845-AB55C1F2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2165" name="Picture 2" descr="Inserted picture RelID:64">
          <a:extLst>
            <a:ext uri="{FF2B5EF4-FFF2-40B4-BE49-F238E27FC236}">
              <a16:creationId xmlns:a16="http://schemas.microsoft.com/office/drawing/2014/main" xmlns="" id="{DDF374AE-68CB-CA40-7E19-DACCD445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2166" name="Picture 2" descr="Inserted picture RelID:67">
          <a:extLst>
            <a:ext uri="{FF2B5EF4-FFF2-40B4-BE49-F238E27FC236}">
              <a16:creationId xmlns:a16="http://schemas.microsoft.com/office/drawing/2014/main" xmlns="" id="{BF190189-051C-5A14-2037-ADC7D703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2167" name="Picture 2" descr="Inserted picture RelID:71">
          <a:extLst>
            <a:ext uri="{FF2B5EF4-FFF2-40B4-BE49-F238E27FC236}">
              <a16:creationId xmlns:a16="http://schemas.microsoft.com/office/drawing/2014/main" xmlns="" id="{8DDC8C5A-8EBA-9863-1E0D-71D04EA2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214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2168" name="Picture 2" descr="Inserted picture RelID:75">
          <a:extLst>
            <a:ext uri="{FF2B5EF4-FFF2-40B4-BE49-F238E27FC236}">
              <a16:creationId xmlns:a16="http://schemas.microsoft.com/office/drawing/2014/main" xmlns="" id="{D2452DB2-A253-804B-C0DA-E626A285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501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168" name="Picture 5" descr="Inserted picture RelID:7">
          <a:extLst>
            <a:ext uri="{FF2B5EF4-FFF2-40B4-BE49-F238E27FC236}">
              <a16:creationId xmlns:a16="http://schemas.microsoft.com/office/drawing/2014/main" xmlns="" id="{35C763D1-CD1E-2A0D-BA65-28D7C349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3169" name="Picture 5" descr="Inserted picture RelID:8">
          <a:extLst>
            <a:ext uri="{FF2B5EF4-FFF2-40B4-BE49-F238E27FC236}">
              <a16:creationId xmlns:a16="http://schemas.microsoft.com/office/drawing/2014/main" xmlns="" id="{E84F82E2-44E5-F604-FBFF-DF59EB79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3170" name="Picture 5" descr="Inserted picture RelID:9">
          <a:extLst>
            <a:ext uri="{FF2B5EF4-FFF2-40B4-BE49-F238E27FC236}">
              <a16:creationId xmlns:a16="http://schemas.microsoft.com/office/drawing/2014/main" xmlns="" id="{E1397A9E-E9D7-76B1-B42F-6ADE18C8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3171" name="Picture 5" descr="Inserted picture RelID:10">
          <a:extLst>
            <a:ext uri="{FF2B5EF4-FFF2-40B4-BE49-F238E27FC236}">
              <a16:creationId xmlns:a16="http://schemas.microsoft.com/office/drawing/2014/main" xmlns="" id="{79D24853-13C1-B102-F4D3-75E15447D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3172" name="Picture 5" descr="Inserted picture RelID:11">
          <a:extLst>
            <a:ext uri="{FF2B5EF4-FFF2-40B4-BE49-F238E27FC236}">
              <a16:creationId xmlns:a16="http://schemas.microsoft.com/office/drawing/2014/main" xmlns="" id="{7AD3B41F-2611-5F57-DE74-D580053B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3173" name="Picture 5" descr="Inserted picture RelID:12">
          <a:extLst>
            <a:ext uri="{FF2B5EF4-FFF2-40B4-BE49-F238E27FC236}">
              <a16:creationId xmlns:a16="http://schemas.microsoft.com/office/drawing/2014/main" xmlns="" id="{78E13E94-210F-6D9A-54DF-210B855C3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3174" name="Picture 5" descr="Inserted picture RelID:22">
          <a:extLst>
            <a:ext uri="{FF2B5EF4-FFF2-40B4-BE49-F238E27FC236}">
              <a16:creationId xmlns:a16="http://schemas.microsoft.com/office/drawing/2014/main" xmlns="" id="{ED9FDD81-1B72-545E-E511-A011718D9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3175" name="Picture 5" descr="Inserted picture RelID:23">
          <a:extLst>
            <a:ext uri="{FF2B5EF4-FFF2-40B4-BE49-F238E27FC236}">
              <a16:creationId xmlns:a16="http://schemas.microsoft.com/office/drawing/2014/main" xmlns="" id="{5E139052-B19D-7A47-266E-51D1A920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3176" name="Picture 5" descr="Inserted picture RelID:24">
          <a:extLst>
            <a:ext uri="{FF2B5EF4-FFF2-40B4-BE49-F238E27FC236}">
              <a16:creationId xmlns:a16="http://schemas.microsoft.com/office/drawing/2014/main" xmlns="" id="{022F3DC8-4058-DD41-5CA7-FD3B8644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3177" name="Picture 5" descr="Inserted picture RelID:26">
          <a:extLst>
            <a:ext uri="{FF2B5EF4-FFF2-40B4-BE49-F238E27FC236}">
              <a16:creationId xmlns:a16="http://schemas.microsoft.com/office/drawing/2014/main" xmlns="" id="{E55C4A89-B880-ABEB-028A-59CC708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3178" name="Picture 5" descr="Inserted picture RelID:27">
          <a:extLst>
            <a:ext uri="{FF2B5EF4-FFF2-40B4-BE49-F238E27FC236}">
              <a16:creationId xmlns:a16="http://schemas.microsoft.com/office/drawing/2014/main" xmlns="" id="{E90B1A1F-BC8B-4EB9-E20D-6496533A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3179" name="Picture 5" descr="Inserted picture RelID:28">
          <a:extLst>
            <a:ext uri="{FF2B5EF4-FFF2-40B4-BE49-F238E27FC236}">
              <a16:creationId xmlns:a16="http://schemas.microsoft.com/office/drawing/2014/main" xmlns="" id="{B5E9FFEB-9E86-8039-C66A-56B17234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3180" name="Picture 5" descr="Inserted picture RelID:29">
          <a:extLst>
            <a:ext uri="{FF2B5EF4-FFF2-40B4-BE49-F238E27FC236}">
              <a16:creationId xmlns:a16="http://schemas.microsoft.com/office/drawing/2014/main" xmlns="" id="{6694067F-7C46-C18D-D86B-59635B20F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92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3181" name="Picture 5" descr="Inserted picture RelID:30">
          <a:extLst>
            <a:ext uri="{FF2B5EF4-FFF2-40B4-BE49-F238E27FC236}">
              <a16:creationId xmlns:a16="http://schemas.microsoft.com/office/drawing/2014/main" xmlns="" id="{84977A6C-A276-2A88-B291-A7FD718E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779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3182" name="Picture 5" descr="Inserted picture RelID:31">
          <a:extLst>
            <a:ext uri="{FF2B5EF4-FFF2-40B4-BE49-F238E27FC236}">
              <a16:creationId xmlns:a16="http://schemas.microsoft.com/office/drawing/2014/main" xmlns="" id="{1E14139B-91AF-7698-C04D-8FB4C100B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066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3183" name="Picture 5" descr="Inserted picture RelID:32">
          <a:extLst>
            <a:ext uri="{FF2B5EF4-FFF2-40B4-BE49-F238E27FC236}">
              <a16:creationId xmlns:a16="http://schemas.microsoft.com/office/drawing/2014/main" xmlns="" id="{DD2B4CA5-AF3C-692C-CE60-516E33BB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3184" name="Picture 5" descr="Inserted picture RelID:40">
          <a:extLst>
            <a:ext uri="{FF2B5EF4-FFF2-40B4-BE49-F238E27FC236}">
              <a16:creationId xmlns:a16="http://schemas.microsoft.com/office/drawing/2014/main" xmlns="" id="{9B29E7B6-0F73-5DAA-CDA0-3C879FAD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3185" name="Picture 5" descr="Inserted picture RelID:41">
          <a:extLst>
            <a:ext uri="{FF2B5EF4-FFF2-40B4-BE49-F238E27FC236}">
              <a16:creationId xmlns:a16="http://schemas.microsoft.com/office/drawing/2014/main" xmlns="" id="{7B5898C5-5F77-5F93-6DBE-968DD894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3186" name="Picture 5" descr="Inserted picture RelID:51">
          <a:extLst>
            <a:ext uri="{FF2B5EF4-FFF2-40B4-BE49-F238E27FC236}">
              <a16:creationId xmlns:a16="http://schemas.microsoft.com/office/drawing/2014/main" xmlns="" id="{0B3216BF-2276-28EC-A687-0738B6D2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21400"/>
          <a:ext cx="962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9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T2" sqref="T2:T19"/>
    </sheetView>
  </sheetViews>
  <sheetFormatPr defaultColWidth="9.28515625" defaultRowHeight="12.75" x14ac:dyDescent="0.2"/>
  <cols>
    <col min="1" max="1" width="14.42578125" style="14" customWidth="1"/>
    <col min="2" max="2" width="13.7109375" style="14" customWidth="1"/>
    <col min="3" max="3" width="34.28515625" style="14" customWidth="1"/>
    <col min="4" max="4" width="17.7109375" style="14" customWidth="1"/>
    <col min="5" max="7" width="13" style="14" customWidth="1"/>
    <col min="8" max="8" width="19.5703125" style="14" customWidth="1"/>
    <col min="9" max="9" width="13.7109375" style="14" customWidth="1"/>
    <col min="10" max="10" width="37.85546875" style="23" customWidth="1"/>
    <col min="11" max="11" width="13.7109375" style="14" customWidth="1"/>
    <col min="12" max="13" width="13.7109375" style="15" customWidth="1"/>
    <col min="14" max="19" width="10.5703125" style="14" customWidth="1"/>
    <col min="20" max="20" width="10.28515625" style="16" customWidth="1"/>
    <col min="21" max="16384" width="9.28515625" style="14"/>
  </cols>
  <sheetData>
    <row r="1" spans="1:20" s="13" customFormat="1" ht="24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5" t="s">
        <v>9</v>
      </c>
      <c r="K1" s="24" t="s">
        <v>10</v>
      </c>
      <c r="L1" s="26" t="s">
        <v>178</v>
      </c>
      <c r="M1" s="26" t="s">
        <v>179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7" t="s">
        <v>177</v>
      </c>
    </row>
    <row r="2" spans="1:20" s="13" customFormat="1" ht="81" customHeight="1" x14ac:dyDescent="0.2">
      <c r="A2" s="17"/>
      <c r="B2" s="18" t="s">
        <v>40</v>
      </c>
      <c r="C2" s="18" t="s">
        <v>38</v>
      </c>
      <c r="D2" s="18" t="s">
        <v>31</v>
      </c>
      <c r="E2" s="18" t="s">
        <v>18</v>
      </c>
      <c r="F2" s="18" t="s">
        <v>29</v>
      </c>
      <c r="G2" s="18" t="s">
        <v>20</v>
      </c>
      <c r="H2" s="18" t="s">
        <v>36</v>
      </c>
      <c r="I2" s="18" t="s">
        <v>21</v>
      </c>
      <c r="J2" s="22" t="s">
        <v>39</v>
      </c>
      <c r="K2" s="18" t="s">
        <v>23</v>
      </c>
      <c r="L2" s="19">
        <v>35</v>
      </c>
      <c r="M2" s="19">
        <v>17.5</v>
      </c>
      <c r="N2" s="20">
        <v>0</v>
      </c>
      <c r="O2" s="20">
        <v>100</v>
      </c>
      <c r="P2" s="20">
        <v>250</v>
      </c>
      <c r="Q2" s="20">
        <v>100</v>
      </c>
      <c r="R2" s="20">
        <v>100</v>
      </c>
      <c r="S2" s="20">
        <v>0</v>
      </c>
      <c r="T2" s="21">
        <f t="shared" ref="T2:T9" si="0">SUM(N2:S2)</f>
        <v>550</v>
      </c>
    </row>
    <row r="3" spans="1:20" s="13" customFormat="1" ht="81" customHeight="1" x14ac:dyDescent="0.2">
      <c r="A3" s="17"/>
      <c r="B3" s="18" t="s">
        <v>41</v>
      </c>
      <c r="C3" s="18" t="s">
        <v>38</v>
      </c>
      <c r="D3" s="18" t="s">
        <v>24</v>
      </c>
      <c r="E3" s="18" t="s">
        <v>18</v>
      </c>
      <c r="F3" s="18" t="s">
        <v>29</v>
      </c>
      <c r="G3" s="18" t="s">
        <v>20</v>
      </c>
      <c r="H3" s="18" t="s">
        <v>36</v>
      </c>
      <c r="I3" s="18" t="s">
        <v>21</v>
      </c>
      <c r="J3" s="22" t="s">
        <v>39</v>
      </c>
      <c r="K3" s="18" t="s">
        <v>23</v>
      </c>
      <c r="L3" s="19">
        <v>35</v>
      </c>
      <c r="M3" s="19">
        <v>17.5</v>
      </c>
      <c r="N3" s="20">
        <v>0</v>
      </c>
      <c r="O3" s="20">
        <v>250</v>
      </c>
      <c r="P3" s="20">
        <v>500</v>
      </c>
      <c r="Q3" s="20">
        <v>384</v>
      </c>
      <c r="R3" s="20">
        <v>177</v>
      </c>
      <c r="S3" s="20">
        <v>13</v>
      </c>
      <c r="T3" s="21">
        <f t="shared" si="0"/>
        <v>1324</v>
      </c>
    </row>
    <row r="4" spans="1:20" s="13" customFormat="1" ht="81" customHeight="1" x14ac:dyDescent="0.2">
      <c r="A4" s="17"/>
      <c r="B4" s="18" t="s">
        <v>42</v>
      </c>
      <c r="C4" s="18" t="s">
        <v>43</v>
      </c>
      <c r="D4" s="18" t="s">
        <v>17</v>
      </c>
      <c r="E4" s="18" t="s">
        <v>18</v>
      </c>
      <c r="F4" s="18" t="s">
        <v>29</v>
      </c>
      <c r="G4" s="18" t="s">
        <v>20</v>
      </c>
      <c r="H4" s="18" t="s">
        <v>36</v>
      </c>
      <c r="I4" s="18" t="s">
        <v>26</v>
      </c>
      <c r="J4" s="22" t="s">
        <v>44</v>
      </c>
      <c r="K4" s="18" t="s">
        <v>23</v>
      </c>
      <c r="L4" s="19">
        <v>35</v>
      </c>
      <c r="M4" s="19">
        <v>17.5</v>
      </c>
      <c r="N4" s="20">
        <v>0</v>
      </c>
      <c r="O4" s="20">
        <v>250</v>
      </c>
      <c r="P4" s="20">
        <v>500</v>
      </c>
      <c r="Q4" s="20">
        <v>500</v>
      </c>
      <c r="R4" s="20">
        <v>100</v>
      </c>
      <c r="S4" s="20">
        <v>0</v>
      </c>
      <c r="T4" s="21">
        <f t="shared" si="0"/>
        <v>1350</v>
      </c>
    </row>
    <row r="5" spans="1:20" s="13" customFormat="1" ht="81" customHeight="1" x14ac:dyDescent="0.2">
      <c r="A5" s="17"/>
      <c r="B5" s="18" t="s">
        <v>45</v>
      </c>
      <c r="C5" s="18" t="s">
        <v>43</v>
      </c>
      <c r="D5" s="18" t="s">
        <v>31</v>
      </c>
      <c r="E5" s="18" t="s">
        <v>18</v>
      </c>
      <c r="F5" s="18" t="s">
        <v>29</v>
      </c>
      <c r="G5" s="18" t="s">
        <v>20</v>
      </c>
      <c r="H5" s="18" t="s">
        <v>36</v>
      </c>
      <c r="I5" s="18" t="s">
        <v>26</v>
      </c>
      <c r="J5" s="22" t="s">
        <v>44</v>
      </c>
      <c r="K5" s="18" t="s">
        <v>23</v>
      </c>
      <c r="L5" s="19">
        <v>35</v>
      </c>
      <c r="M5" s="19">
        <v>17.5</v>
      </c>
      <c r="N5" s="20">
        <v>0</v>
      </c>
      <c r="O5" s="20">
        <v>100</v>
      </c>
      <c r="P5" s="20">
        <v>76</v>
      </c>
      <c r="Q5" s="20">
        <v>31</v>
      </c>
      <c r="R5" s="20">
        <v>89</v>
      </c>
      <c r="S5" s="20">
        <v>100</v>
      </c>
      <c r="T5" s="21">
        <f t="shared" si="0"/>
        <v>396</v>
      </c>
    </row>
    <row r="6" spans="1:20" s="13" customFormat="1" ht="81" customHeight="1" x14ac:dyDescent="0.2">
      <c r="A6" s="17"/>
      <c r="B6" s="18" t="s">
        <v>47</v>
      </c>
      <c r="C6" s="18" t="s">
        <v>48</v>
      </c>
      <c r="D6" s="18" t="s">
        <v>28</v>
      </c>
      <c r="E6" s="18" t="s">
        <v>18</v>
      </c>
      <c r="F6" s="18" t="s">
        <v>29</v>
      </c>
      <c r="G6" s="18" t="s">
        <v>20</v>
      </c>
      <c r="H6" s="18" t="s">
        <v>36</v>
      </c>
      <c r="I6" s="18" t="s">
        <v>21</v>
      </c>
      <c r="J6" s="22" t="s">
        <v>22</v>
      </c>
      <c r="K6" s="18" t="s">
        <v>23</v>
      </c>
      <c r="L6" s="19">
        <v>30</v>
      </c>
      <c r="M6" s="19">
        <v>15</v>
      </c>
      <c r="N6" s="20">
        <v>69</v>
      </c>
      <c r="O6" s="20">
        <v>500</v>
      </c>
      <c r="P6" s="20">
        <v>500</v>
      </c>
      <c r="Q6" s="20">
        <v>0</v>
      </c>
      <c r="R6" s="20">
        <v>500</v>
      </c>
      <c r="S6" s="20">
        <v>0</v>
      </c>
      <c r="T6" s="21">
        <f t="shared" si="0"/>
        <v>1569</v>
      </c>
    </row>
    <row r="7" spans="1:20" s="13" customFormat="1" ht="81" customHeight="1" x14ac:dyDescent="0.2">
      <c r="A7" s="17"/>
      <c r="B7" s="18" t="s">
        <v>49</v>
      </c>
      <c r="C7" s="18" t="s">
        <v>48</v>
      </c>
      <c r="D7" s="18" t="s">
        <v>46</v>
      </c>
      <c r="E7" s="18" t="s">
        <v>18</v>
      </c>
      <c r="F7" s="18" t="s">
        <v>29</v>
      </c>
      <c r="G7" s="18" t="s">
        <v>20</v>
      </c>
      <c r="H7" s="18" t="s">
        <v>36</v>
      </c>
      <c r="I7" s="18" t="s">
        <v>21</v>
      </c>
      <c r="J7" s="22" t="s">
        <v>22</v>
      </c>
      <c r="K7" s="18" t="s">
        <v>23</v>
      </c>
      <c r="L7" s="19">
        <v>30</v>
      </c>
      <c r="M7" s="19">
        <v>15</v>
      </c>
      <c r="N7" s="20">
        <v>115</v>
      </c>
      <c r="O7" s="20">
        <v>500</v>
      </c>
      <c r="P7" s="20">
        <v>500</v>
      </c>
      <c r="Q7" s="20">
        <v>500</v>
      </c>
      <c r="R7" s="20">
        <v>500</v>
      </c>
      <c r="S7" s="20">
        <v>49</v>
      </c>
      <c r="T7" s="21">
        <f t="shared" si="0"/>
        <v>2164</v>
      </c>
    </row>
    <row r="8" spans="1:20" s="13" customFormat="1" ht="81" customHeight="1" x14ac:dyDescent="0.2">
      <c r="A8" s="17"/>
      <c r="B8" s="18" t="s">
        <v>50</v>
      </c>
      <c r="C8" s="18" t="s">
        <v>51</v>
      </c>
      <c r="D8" s="18" t="s">
        <v>24</v>
      </c>
      <c r="E8" s="18" t="s">
        <v>18</v>
      </c>
      <c r="F8" s="18" t="s">
        <v>29</v>
      </c>
      <c r="G8" s="18" t="s">
        <v>20</v>
      </c>
      <c r="H8" s="18" t="s">
        <v>36</v>
      </c>
      <c r="I8" s="18" t="s">
        <v>21</v>
      </c>
      <c r="J8" s="22" t="s">
        <v>52</v>
      </c>
      <c r="K8" s="18" t="s">
        <v>53</v>
      </c>
      <c r="L8" s="19">
        <v>35</v>
      </c>
      <c r="M8" s="19">
        <f t="shared" ref="M8:M18" si="1">L8/2</f>
        <v>17.5</v>
      </c>
      <c r="N8" s="20">
        <v>250</v>
      </c>
      <c r="O8" s="20">
        <v>500</v>
      </c>
      <c r="P8" s="20">
        <v>500</v>
      </c>
      <c r="Q8" s="20">
        <v>500</v>
      </c>
      <c r="R8" s="20">
        <v>500</v>
      </c>
      <c r="S8" s="20">
        <v>500</v>
      </c>
      <c r="T8" s="21">
        <f t="shared" si="0"/>
        <v>2750</v>
      </c>
    </row>
    <row r="9" spans="1:20" s="13" customFormat="1" ht="81" customHeight="1" x14ac:dyDescent="0.2">
      <c r="A9" s="17"/>
      <c r="B9" s="18" t="s">
        <v>54</v>
      </c>
      <c r="C9" s="18" t="s">
        <v>55</v>
      </c>
      <c r="D9" s="18" t="s">
        <v>34</v>
      </c>
      <c r="E9" s="18" t="s">
        <v>18</v>
      </c>
      <c r="F9" s="18" t="s">
        <v>19</v>
      </c>
      <c r="G9" s="18" t="s">
        <v>20</v>
      </c>
      <c r="H9" s="18" t="s">
        <v>56</v>
      </c>
      <c r="I9" s="18" t="s">
        <v>21</v>
      </c>
      <c r="J9" s="22" t="s">
        <v>57</v>
      </c>
      <c r="K9" s="18" t="s">
        <v>23</v>
      </c>
      <c r="L9" s="19">
        <v>55</v>
      </c>
      <c r="M9" s="19">
        <f t="shared" si="1"/>
        <v>27.5</v>
      </c>
      <c r="N9" s="20">
        <v>0</v>
      </c>
      <c r="O9" s="20">
        <v>50</v>
      </c>
      <c r="P9" s="20">
        <v>500</v>
      </c>
      <c r="Q9" s="20">
        <v>500</v>
      </c>
      <c r="R9" s="20">
        <v>250</v>
      </c>
      <c r="S9" s="20">
        <v>0</v>
      </c>
      <c r="T9" s="21">
        <f t="shared" si="0"/>
        <v>1300</v>
      </c>
    </row>
    <row r="10" spans="1:20" s="13" customFormat="1" ht="81" customHeight="1" x14ac:dyDescent="0.2">
      <c r="A10" s="17"/>
      <c r="B10" s="18" t="s">
        <v>59</v>
      </c>
      <c r="C10" s="18" t="s">
        <v>58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56</v>
      </c>
      <c r="I10" s="18" t="s">
        <v>21</v>
      </c>
      <c r="J10" s="22" t="s">
        <v>22</v>
      </c>
      <c r="K10" s="18" t="s">
        <v>23</v>
      </c>
      <c r="L10" s="19">
        <v>45</v>
      </c>
      <c r="M10" s="19">
        <f t="shared" si="1"/>
        <v>22.5</v>
      </c>
      <c r="N10" s="20">
        <v>0</v>
      </c>
      <c r="O10" s="20">
        <v>100</v>
      </c>
      <c r="P10" s="20">
        <v>500</v>
      </c>
      <c r="Q10" s="20">
        <v>250</v>
      </c>
      <c r="R10" s="20">
        <v>58</v>
      </c>
      <c r="S10" s="20">
        <v>0</v>
      </c>
      <c r="T10" s="21">
        <f>SUM(N10:S10)</f>
        <v>908</v>
      </c>
    </row>
    <row r="11" spans="1:20" s="13" customFormat="1" ht="81" customHeight="1" x14ac:dyDescent="0.2">
      <c r="A11" s="17"/>
      <c r="B11" s="18" t="s">
        <v>60</v>
      </c>
      <c r="C11" s="18" t="s">
        <v>58</v>
      </c>
      <c r="D11" s="18" t="s">
        <v>24</v>
      </c>
      <c r="E11" s="18" t="s">
        <v>18</v>
      </c>
      <c r="F11" s="18" t="s">
        <v>19</v>
      </c>
      <c r="G11" s="18" t="s">
        <v>20</v>
      </c>
      <c r="H11" s="18" t="s">
        <v>56</v>
      </c>
      <c r="I11" s="18" t="s">
        <v>21</v>
      </c>
      <c r="J11" s="22" t="s">
        <v>22</v>
      </c>
      <c r="K11" s="18" t="s">
        <v>23</v>
      </c>
      <c r="L11" s="19">
        <v>45</v>
      </c>
      <c r="M11" s="19">
        <f t="shared" si="1"/>
        <v>22.5</v>
      </c>
      <c r="N11" s="20">
        <v>100</v>
      </c>
      <c r="O11" s="20">
        <v>95</v>
      </c>
      <c r="P11" s="20">
        <v>283</v>
      </c>
      <c r="Q11" s="20">
        <v>250</v>
      </c>
      <c r="R11" s="20">
        <v>0</v>
      </c>
      <c r="S11" s="20">
        <v>0</v>
      </c>
      <c r="T11" s="21">
        <f>SUM(N11:S11)</f>
        <v>728</v>
      </c>
    </row>
    <row r="12" spans="1:20" s="13" customFormat="1" ht="81" customHeight="1" x14ac:dyDescent="0.2">
      <c r="A12" s="17"/>
      <c r="B12" s="18" t="s">
        <v>64</v>
      </c>
      <c r="C12" s="18" t="s">
        <v>62</v>
      </c>
      <c r="D12" s="18" t="s">
        <v>24</v>
      </c>
      <c r="E12" s="18" t="s">
        <v>18</v>
      </c>
      <c r="F12" s="18" t="s">
        <v>29</v>
      </c>
      <c r="G12" s="18" t="s">
        <v>20</v>
      </c>
      <c r="H12" s="18" t="s">
        <v>63</v>
      </c>
      <c r="I12" s="18" t="s">
        <v>21</v>
      </c>
      <c r="J12" s="22" t="s">
        <v>22</v>
      </c>
      <c r="K12" s="18" t="s">
        <v>53</v>
      </c>
      <c r="L12" s="19">
        <v>35</v>
      </c>
      <c r="M12" s="19">
        <f t="shared" si="1"/>
        <v>17.5</v>
      </c>
      <c r="N12" s="20">
        <v>100</v>
      </c>
      <c r="O12" s="20">
        <v>500</v>
      </c>
      <c r="P12" s="20">
        <v>500</v>
      </c>
      <c r="Q12" s="20">
        <v>500</v>
      </c>
      <c r="R12" s="20">
        <v>500</v>
      </c>
      <c r="S12" s="20">
        <v>250</v>
      </c>
      <c r="T12" s="21">
        <f>SUM(N12:S12)</f>
        <v>2350</v>
      </c>
    </row>
    <row r="13" spans="1:20" s="13" customFormat="1" ht="81" customHeight="1" x14ac:dyDescent="0.2">
      <c r="A13" s="17"/>
      <c r="B13" s="18" t="s">
        <v>70</v>
      </c>
      <c r="C13" s="18" t="s">
        <v>71</v>
      </c>
      <c r="D13" s="18" t="s">
        <v>28</v>
      </c>
      <c r="E13" s="18" t="s">
        <v>18</v>
      </c>
      <c r="F13" s="18" t="s">
        <v>29</v>
      </c>
      <c r="G13" s="18" t="s">
        <v>65</v>
      </c>
      <c r="H13" s="18" t="s">
        <v>66</v>
      </c>
      <c r="I13" s="18" t="s">
        <v>21</v>
      </c>
      <c r="J13" s="22" t="s">
        <v>52</v>
      </c>
      <c r="K13" s="18" t="s">
        <v>23</v>
      </c>
      <c r="L13" s="19">
        <v>30</v>
      </c>
      <c r="M13" s="19">
        <f t="shared" si="1"/>
        <v>15</v>
      </c>
      <c r="N13" s="20">
        <v>0</v>
      </c>
      <c r="O13" s="20">
        <v>100</v>
      </c>
      <c r="P13" s="20">
        <v>250</v>
      </c>
      <c r="Q13" s="20">
        <v>250</v>
      </c>
      <c r="R13" s="20">
        <v>50</v>
      </c>
      <c r="S13" s="20">
        <v>0</v>
      </c>
      <c r="T13" s="21">
        <f t="shared" ref="T13:T18" si="2">SUM(N13:S13)</f>
        <v>650</v>
      </c>
    </row>
    <row r="14" spans="1:20" s="13" customFormat="1" ht="81" customHeight="1" x14ac:dyDescent="0.2">
      <c r="A14" s="17"/>
      <c r="B14" s="18" t="s">
        <v>72</v>
      </c>
      <c r="C14" s="18" t="s">
        <v>71</v>
      </c>
      <c r="D14" s="18" t="s">
        <v>30</v>
      </c>
      <c r="E14" s="18" t="s">
        <v>18</v>
      </c>
      <c r="F14" s="18" t="s">
        <v>29</v>
      </c>
      <c r="G14" s="18" t="s">
        <v>65</v>
      </c>
      <c r="H14" s="18" t="s">
        <v>66</v>
      </c>
      <c r="I14" s="18" t="s">
        <v>21</v>
      </c>
      <c r="J14" s="22" t="s">
        <v>52</v>
      </c>
      <c r="K14" s="18" t="s">
        <v>23</v>
      </c>
      <c r="L14" s="19">
        <v>30</v>
      </c>
      <c r="M14" s="19">
        <f t="shared" si="1"/>
        <v>15</v>
      </c>
      <c r="N14" s="20">
        <v>0</v>
      </c>
      <c r="O14" s="20">
        <v>250</v>
      </c>
      <c r="P14" s="20">
        <v>500</v>
      </c>
      <c r="Q14" s="20">
        <v>500</v>
      </c>
      <c r="R14" s="20">
        <v>100</v>
      </c>
      <c r="S14" s="20">
        <v>0</v>
      </c>
      <c r="T14" s="21">
        <f t="shared" si="2"/>
        <v>1350</v>
      </c>
    </row>
    <row r="15" spans="1:20" s="13" customFormat="1" ht="81" customHeight="1" x14ac:dyDescent="0.2">
      <c r="A15" s="17"/>
      <c r="B15" s="18" t="s">
        <v>73</v>
      </c>
      <c r="C15" s="18" t="s">
        <v>74</v>
      </c>
      <c r="D15" s="18" t="s">
        <v>30</v>
      </c>
      <c r="E15" s="18" t="s">
        <v>18</v>
      </c>
      <c r="F15" s="18" t="s">
        <v>29</v>
      </c>
      <c r="G15" s="18" t="s">
        <v>65</v>
      </c>
      <c r="H15" s="18" t="s">
        <v>66</v>
      </c>
      <c r="I15" s="18" t="s">
        <v>21</v>
      </c>
      <c r="J15" s="22" t="s">
        <v>22</v>
      </c>
      <c r="K15" s="18" t="s">
        <v>23</v>
      </c>
      <c r="L15" s="19">
        <v>30</v>
      </c>
      <c r="M15" s="19">
        <f t="shared" si="1"/>
        <v>15</v>
      </c>
      <c r="N15" s="20">
        <v>0</v>
      </c>
      <c r="O15" s="20">
        <v>500</v>
      </c>
      <c r="P15" s="20">
        <v>500</v>
      </c>
      <c r="Q15" s="20">
        <v>500</v>
      </c>
      <c r="R15" s="20">
        <v>500</v>
      </c>
      <c r="S15" s="20">
        <v>500</v>
      </c>
      <c r="T15" s="21">
        <f t="shared" si="2"/>
        <v>2500</v>
      </c>
    </row>
    <row r="16" spans="1:20" s="13" customFormat="1" ht="81" customHeight="1" x14ac:dyDescent="0.2">
      <c r="A16" s="17"/>
      <c r="B16" s="18" t="s">
        <v>75</v>
      </c>
      <c r="C16" s="18" t="s">
        <v>74</v>
      </c>
      <c r="D16" s="18" t="s">
        <v>27</v>
      </c>
      <c r="E16" s="18" t="s">
        <v>18</v>
      </c>
      <c r="F16" s="18" t="s">
        <v>29</v>
      </c>
      <c r="G16" s="18" t="s">
        <v>65</v>
      </c>
      <c r="H16" s="18" t="s">
        <v>66</v>
      </c>
      <c r="I16" s="18" t="s">
        <v>21</v>
      </c>
      <c r="J16" s="22" t="s">
        <v>22</v>
      </c>
      <c r="K16" s="18" t="s">
        <v>23</v>
      </c>
      <c r="L16" s="19">
        <v>30</v>
      </c>
      <c r="M16" s="19">
        <f t="shared" si="1"/>
        <v>15</v>
      </c>
      <c r="N16" s="20">
        <v>0</v>
      </c>
      <c r="O16" s="20">
        <v>500</v>
      </c>
      <c r="P16" s="20">
        <v>500</v>
      </c>
      <c r="Q16" s="20">
        <v>500</v>
      </c>
      <c r="R16" s="20">
        <v>500</v>
      </c>
      <c r="S16" s="20">
        <v>1000</v>
      </c>
      <c r="T16" s="21">
        <f t="shared" si="2"/>
        <v>3000</v>
      </c>
    </row>
    <row r="17" spans="1:20" s="13" customFormat="1" ht="81" customHeight="1" x14ac:dyDescent="0.2">
      <c r="A17" s="17"/>
      <c r="B17" s="18" t="s">
        <v>76</v>
      </c>
      <c r="C17" s="18" t="s">
        <v>71</v>
      </c>
      <c r="D17" s="18" t="s">
        <v>46</v>
      </c>
      <c r="E17" s="18" t="s">
        <v>18</v>
      </c>
      <c r="F17" s="18" t="s">
        <v>29</v>
      </c>
      <c r="G17" s="18" t="s">
        <v>65</v>
      </c>
      <c r="H17" s="18" t="s">
        <v>66</v>
      </c>
      <c r="I17" s="18" t="s">
        <v>21</v>
      </c>
      <c r="J17" s="22" t="s">
        <v>52</v>
      </c>
      <c r="K17" s="18" t="s">
        <v>53</v>
      </c>
      <c r="L17" s="19">
        <v>30</v>
      </c>
      <c r="M17" s="19">
        <f t="shared" si="1"/>
        <v>15</v>
      </c>
      <c r="N17" s="20">
        <v>0</v>
      </c>
      <c r="O17" s="20">
        <v>250</v>
      </c>
      <c r="P17" s="20">
        <v>500</v>
      </c>
      <c r="Q17" s="20">
        <v>250</v>
      </c>
      <c r="R17" s="20">
        <v>100</v>
      </c>
      <c r="S17" s="20">
        <v>21</v>
      </c>
      <c r="T17" s="21">
        <f t="shared" si="2"/>
        <v>1121</v>
      </c>
    </row>
    <row r="18" spans="1:20" s="13" customFormat="1" ht="81" customHeight="1" x14ac:dyDescent="0.2">
      <c r="A18" s="17"/>
      <c r="B18" s="18" t="s">
        <v>77</v>
      </c>
      <c r="C18" s="18" t="s">
        <v>71</v>
      </c>
      <c r="D18" s="18" t="s">
        <v>24</v>
      </c>
      <c r="E18" s="18" t="s">
        <v>18</v>
      </c>
      <c r="F18" s="18" t="s">
        <v>29</v>
      </c>
      <c r="G18" s="18" t="s">
        <v>65</v>
      </c>
      <c r="H18" s="18" t="s">
        <v>66</v>
      </c>
      <c r="I18" s="18" t="s">
        <v>21</v>
      </c>
      <c r="J18" s="22" t="s">
        <v>52</v>
      </c>
      <c r="K18" s="18" t="s">
        <v>53</v>
      </c>
      <c r="L18" s="19">
        <v>30</v>
      </c>
      <c r="M18" s="19">
        <f t="shared" si="1"/>
        <v>15</v>
      </c>
      <c r="N18" s="20">
        <v>0</v>
      </c>
      <c r="O18" s="20">
        <v>500</v>
      </c>
      <c r="P18" s="20">
        <v>500</v>
      </c>
      <c r="Q18" s="20">
        <v>500</v>
      </c>
      <c r="R18" s="20">
        <v>410</v>
      </c>
      <c r="S18" s="20">
        <v>0</v>
      </c>
      <c r="T18" s="21">
        <f t="shared" si="2"/>
        <v>1910</v>
      </c>
    </row>
    <row r="19" spans="1:20" x14ac:dyDescent="0.2">
      <c r="T19" s="16">
        <f>SUM(T2:T18)</f>
        <v>25920</v>
      </c>
    </row>
  </sheetData>
  <phoneticPr fontId="1" type="noConversion"/>
  <pageMargins left="0" right="0" top="0.19685039370078741" bottom="0" header="0.31496062992125984" footer="0.31496062992125984"/>
  <pageSetup paperSize="9" scale="3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2"/>
  <sheetViews>
    <sheetView topLeftCell="A13" zoomScale="80" zoomScaleNormal="80" workbookViewId="0">
      <selection activeCell="B2" sqref="B2"/>
    </sheetView>
  </sheetViews>
  <sheetFormatPr defaultColWidth="9.28515625" defaultRowHeight="12.75" x14ac:dyDescent="0.2"/>
  <cols>
    <col min="1" max="1" width="14.42578125" style="5" customWidth="1"/>
    <col min="2" max="2" width="13.7109375" style="5" customWidth="1"/>
    <col min="3" max="3" width="34.5703125" style="5" customWidth="1"/>
    <col min="4" max="4" width="22.42578125" style="5" customWidth="1"/>
    <col min="5" max="7" width="13" style="5" customWidth="1"/>
    <col min="8" max="8" width="19.5703125" style="5" customWidth="1"/>
    <col min="9" max="9" width="13.7109375" style="5" customWidth="1"/>
    <col min="10" max="10" width="44.7109375" style="5" customWidth="1"/>
    <col min="11" max="11" width="13.7109375" style="5" customWidth="1"/>
    <col min="12" max="13" width="13.7109375" style="10" customWidth="1"/>
    <col min="14" max="18" width="10.5703125" style="5" customWidth="1"/>
    <col min="19" max="19" width="6.28515625" style="2" bestFit="1" customWidth="1"/>
    <col min="20" max="16384" width="9.28515625" style="5"/>
  </cols>
  <sheetData>
    <row r="1" spans="1:19" s="4" customFormat="1" ht="24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6" t="s">
        <v>178</v>
      </c>
      <c r="M1" s="26" t="s">
        <v>179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7" t="s">
        <v>177</v>
      </c>
    </row>
    <row r="2" spans="1:19" s="4" customFormat="1" ht="81" customHeight="1" x14ac:dyDescent="0.2">
      <c r="A2" s="6"/>
      <c r="B2" s="7" t="s">
        <v>82</v>
      </c>
      <c r="C2" s="7" t="s">
        <v>83</v>
      </c>
      <c r="D2" s="7" t="s">
        <v>24</v>
      </c>
      <c r="E2" s="7" t="s">
        <v>81</v>
      </c>
      <c r="F2" s="7" t="s">
        <v>29</v>
      </c>
      <c r="G2" s="7" t="s">
        <v>20</v>
      </c>
      <c r="H2" s="7" t="s">
        <v>36</v>
      </c>
      <c r="I2" s="7" t="s">
        <v>21</v>
      </c>
      <c r="J2" s="7" t="s">
        <v>22</v>
      </c>
      <c r="K2" s="7" t="s">
        <v>35</v>
      </c>
      <c r="L2" s="9">
        <v>26</v>
      </c>
      <c r="M2" s="9">
        <f t="shared" ref="M2:M21" si="0">L2/2</f>
        <v>13</v>
      </c>
      <c r="N2" s="8">
        <v>500</v>
      </c>
      <c r="O2" s="8">
        <v>500</v>
      </c>
      <c r="P2" s="8">
        <v>500</v>
      </c>
      <c r="Q2" s="8">
        <v>500</v>
      </c>
      <c r="R2" s="8">
        <v>500</v>
      </c>
      <c r="S2" s="1">
        <f t="shared" ref="S2:S10" si="1">SUM(N2:R2)</f>
        <v>2500</v>
      </c>
    </row>
    <row r="3" spans="1:19" s="4" customFormat="1" ht="81" customHeight="1" x14ac:dyDescent="0.2">
      <c r="A3" s="6"/>
      <c r="B3" s="7" t="s">
        <v>84</v>
      </c>
      <c r="C3" s="7" t="s">
        <v>83</v>
      </c>
      <c r="D3" s="7" t="s">
        <v>34</v>
      </c>
      <c r="E3" s="7" t="s">
        <v>81</v>
      </c>
      <c r="F3" s="7" t="s">
        <v>29</v>
      </c>
      <c r="G3" s="7" t="s">
        <v>20</v>
      </c>
      <c r="H3" s="7" t="s">
        <v>36</v>
      </c>
      <c r="I3" s="7" t="s">
        <v>21</v>
      </c>
      <c r="J3" s="7" t="s">
        <v>22</v>
      </c>
      <c r="K3" s="7" t="s">
        <v>35</v>
      </c>
      <c r="L3" s="9">
        <v>26</v>
      </c>
      <c r="M3" s="9">
        <f t="shared" si="0"/>
        <v>13</v>
      </c>
      <c r="N3" s="8">
        <v>500</v>
      </c>
      <c r="O3" s="8">
        <v>500</v>
      </c>
      <c r="P3" s="8">
        <v>500</v>
      </c>
      <c r="Q3" s="8">
        <v>500</v>
      </c>
      <c r="R3" s="8">
        <v>500</v>
      </c>
      <c r="S3" s="1">
        <f t="shared" si="1"/>
        <v>2500</v>
      </c>
    </row>
    <row r="4" spans="1:19" s="4" customFormat="1" ht="81" customHeight="1" x14ac:dyDescent="0.2">
      <c r="A4" s="6"/>
      <c r="B4" s="7" t="s">
        <v>86</v>
      </c>
      <c r="C4" s="7" t="s">
        <v>87</v>
      </c>
      <c r="D4" s="7" t="s">
        <v>24</v>
      </c>
      <c r="E4" s="7" t="s">
        <v>81</v>
      </c>
      <c r="F4" s="7" t="s">
        <v>29</v>
      </c>
      <c r="G4" s="7" t="s">
        <v>20</v>
      </c>
      <c r="H4" s="7" t="s">
        <v>36</v>
      </c>
      <c r="I4" s="7" t="s">
        <v>26</v>
      </c>
      <c r="J4" s="7" t="s">
        <v>88</v>
      </c>
      <c r="K4" s="7" t="s">
        <v>53</v>
      </c>
      <c r="L4" s="9">
        <v>32</v>
      </c>
      <c r="M4" s="9">
        <f t="shared" si="0"/>
        <v>16</v>
      </c>
      <c r="N4" s="8">
        <v>500</v>
      </c>
      <c r="O4" s="8">
        <v>500</v>
      </c>
      <c r="P4" s="8">
        <v>500</v>
      </c>
      <c r="Q4" s="8">
        <v>100</v>
      </c>
      <c r="R4" s="8">
        <v>0</v>
      </c>
      <c r="S4" s="1">
        <f t="shared" si="1"/>
        <v>1600</v>
      </c>
    </row>
    <row r="5" spans="1:19" s="4" customFormat="1" ht="81" customHeight="1" x14ac:dyDescent="0.2">
      <c r="A5" s="6"/>
      <c r="B5" s="7" t="s">
        <v>89</v>
      </c>
      <c r="C5" s="7" t="s">
        <v>90</v>
      </c>
      <c r="D5" s="7" t="s">
        <v>24</v>
      </c>
      <c r="E5" s="7" t="s">
        <v>81</v>
      </c>
      <c r="F5" s="7" t="s">
        <v>29</v>
      </c>
      <c r="G5" s="7" t="s">
        <v>20</v>
      </c>
      <c r="H5" s="7" t="s">
        <v>36</v>
      </c>
      <c r="I5" s="7" t="s">
        <v>21</v>
      </c>
      <c r="J5" s="7" t="s">
        <v>44</v>
      </c>
      <c r="K5" s="7" t="s">
        <v>53</v>
      </c>
      <c r="L5" s="9">
        <v>40</v>
      </c>
      <c r="M5" s="9">
        <f t="shared" si="0"/>
        <v>20</v>
      </c>
      <c r="N5" s="8">
        <v>250</v>
      </c>
      <c r="O5" s="8">
        <v>500</v>
      </c>
      <c r="P5" s="8">
        <v>500</v>
      </c>
      <c r="Q5" s="8">
        <v>250</v>
      </c>
      <c r="R5" s="8">
        <v>0</v>
      </c>
      <c r="S5" s="1">
        <f t="shared" si="1"/>
        <v>1500</v>
      </c>
    </row>
    <row r="6" spans="1:19" s="4" customFormat="1" ht="81" customHeight="1" x14ac:dyDescent="0.2">
      <c r="A6" s="6"/>
      <c r="B6" s="7" t="s">
        <v>91</v>
      </c>
      <c r="C6" s="7" t="s">
        <v>92</v>
      </c>
      <c r="D6" s="7" t="s">
        <v>24</v>
      </c>
      <c r="E6" s="7" t="s">
        <v>81</v>
      </c>
      <c r="F6" s="7" t="s">
        <v>25</v>
      </c>
      <c r="G6" s="7" t="s">
        <v>20</v>
      </c>
      <c r="H6" s="7" t="s">
        <v>36</v>
      </c>
      <c r="I6" s="7" t="s">
        <v>26</v>
      </c>
      <c r="J6" s="7" t="s">
        <v>37</v>
      </c>
      <c r="K6" s="7" t="s">
        <v>53</v>
      </c>
      <c r="L6" s="9">
        <v>50</v>
      </c>
      <c r="M6" s="9">
        <f t="shared" si="0"/>
        <v>25</v>
      </c>
      <c r="N6" s="8">
        <v>250</v>
      </c>
      <c r="O6" s="8">
        <v>500</v>
      </c>
      <c r="P6" s="8">
        <v>500</v>
      </c>
      <c r="Q6" s="8">
        <v>250</v>
      </c>
      <c r="R6" s="8">
        <v>50</v>
      </c>
      <c r="S6" s="1">
        <f t="shared" si="1"/>
        <v>1550</v>
      </c>
    </row>
    <row r="7" spans="1:19" s="4" customFormat="1" ht="81" customHeight="1" x14ac:dyDescent="0.2">
      <c r="A7" s="6"/>
      <c r="B7" s="7" t="s">
        <v>93</v>
      </c>
      <c r="C7" s="7" t="s">
        <v>94</v>
      </c>
      <c r="D7" s="7" t="s">
        <v>24</v>
      </c>
      <c r="E7" s="7" t="s">
        <v>81</v>
      </c>
      <c r="F7" s="7" t="s">
        <v>29</v>
      </c>
      <c r="G7" s="7" t="s">
        <v>20</v>
      </c>
      <c r="H7" s="7" t="s">
        <v>32</v>
      </c>
      <c r="I7" s="7" t="s">
        <v>21</v>
      </c>
      <c r="J7" s="7" t="s">
        <v>22</v>
      </c>
      <c r="K7" s="7" t="s">
        <v>35</v>
      </c>
      <c r="L7" s="9">
        <v>26</v>
      </c>
      <c r="M7" s="9">
        <f t="shared" si="0"/>
        <v>13</v>
      </c>
      <c r="N7" s="8">
        <v>100</v>
      </c>
      <c r="O7" s="8">
        <v>250</v>
      </c>
      <c r="P7" s="8">
        <v>250</v>
      </c>
      <c r="Q7" s="8">
        <v>100</v>
      </c>
      <c r="R7" s="8">
        <v>0</v>
      </c>
      <c r="S7" s="1">
        <f t="shared" si="1"/>
        <v>700</v>
      </c>
    </row>
    <row r="8" spans="1:19" s="4" customFormat="1" ht="81" customHeight="1" x14ac:dyDescent="0.2">
      <c r="A8" s="6"/>
      <c r="B8" s="7" t="s">
        <v>95</v>
      </c>
      <c r="C8" s="7" t="s">
        <v>96</v>
      </c>
      <c r="D8" s="7" t="s">
        <v>24</v>
      </c>
      <c r="E8" s="7" t="s">
        <v>81</v>
      </c>
      <c r="F8" s="7" t="s">
        <v>29</v>
      </c>
      <c r="G8" s="7" t="s">
        <v>20</v>
      </c>
      <c r="H8" s="7" t="s">
        <v>32</v>
      </c>
      <c r="I8" s="7" t="s">
        <v>21</v>
      </c>
      <c r="J8" s="7" t="s">
        <v>22</v>
      </c>
      <c r="K8" s="7" t="s">
        <v>61</v>
      </c>
      <c r="L8" s="9">
        <v>26</v>
      </c>
      <c r="M8" s="9">
        <f t="shared" si="0"/>
        <v>13</v>
      </c>
      <c r="N8" s="8">
        <v>500</v>
      </c>
      <c r="O8" s="8">
        <v>500</v>
      </c>
      <c r="P8" s="8">
        <v>500</v>
      </c>
      <c r="Q8" s="8">
        <v>500</v>
      </c>
      <c r="R8" s="8">
        <v>100</v>
      </c>
      <c r="S8" s="1">
        <f t="shared" si="1"/>
        <v>2100</v>
      </c>
    </row>
    <row r="9" spans="1:19" s="4" customFormat="1" ht="81" customHeight="1" x14ac:dyDescent="0.2">
      <c r="A9" s="6"/>
      <c r="B9" s="7" t="s">
        <v>97</v>
      </c>
      <c r="C9" s="7" t="s">
        <v>98</v>
      </c>
      <c r="D9" s="7" t="s">
        <v>24</v>
      </c>
      <c r="E9" s="7" t="s">
        <v>81</v>
      </c>
      <c r="F9" s="7" t="s">
        <v>29</v>
      </c>
      <c r="G9" s="7" t="s">
        <v>20</v>
      </c>
      <c r="H9" s="7" t="s">
        <v>32</v>
      </c>
      <c r="I9" s="7" t="s">
        <v>26</v>
      </c>
      <c r="J9" s="7" t="s">
        <v>88</v>
      </c>
      <c r="K9" s="7" t="s">
        <v>85</v>
      </c>
      <c r="L9" s="9">
        <v>30</v>
      </c>
      <c r="M9" s="9">
        <f t="shared" si="0"/>
        <v>15</v>
      </c>
      <c r="N9" s="8">
        <v>500</v>
      </c>
      <c r="O9" s="8">
        <v>390</v>
      </c>
      <c r="P9" s="8">
        <v>500</v>
      </c>
      <c r="Q9" s="8">
        <v>500</v>
      </c>
      <c r="R9" s="8">
        <v>200</v>
      </c>
      <c r="S9" s="1">
        <f t="shared" si="1"/>
        <v>2090</v>
      </c>
    </row>
    <row r="10" spans="1:19" s="4" customFormat="1" ht="81" customHeight="1" x14ac:dyDescent="0.2">
      <c r="A10" s="6"/>
      <c r="B10" s="7" t="s">
        <v>100</v>
      </c>
      <c r="C10" s="7" t="s">
        <v>101</v>
      </c>
      <c r="D10" s="7" t="s">
        <v>24</v>
      </c>
      <c r="E10" s="7" t="s">
        <v>81</v>
      </c>
      <c r="F10" s="7" t="s">
        <v>29</v>
      </c>
      <c r="G10" s="7" t="s">
        <v>65</v>
      </c>
      <c r="H10" s="7" t="s">
        <v>78</v>
      </c>
      <c r="I10" s="7" t="s">
        <v>26</v>
      </c>
      <c r="J10" s="7" t="s">
        <v>99</v>
      </c>
      <c r="K10" s="7" t="s">
        <v>53</v>
      </c>
      <c r="L10" s="9">
        <v>60</v>
      </c>
      <c r="M10" s="9">
        <f t="shared" si="0"/>
        <v>30</v>
      </c>
      <c r="N10" s="8">
        <v>250</v>
      </c>
      <c r="O10" s="8">
        <v>500</v>
      </c>
      <c r="P10" s="8">
        <v>500</v>
      </c>
      <c r="Q10" s="8">
        <v>250</v>
      </c>
      <c r="R10" s="8">
        <v>0</v>
      </c>
      <c r="S10" s="1">
        <f t="shared" si="1"/>
        <v>1500</v>
      </c>
    </row>
    <row r="11" spans="1:19" s="4" customFormat="1" ht="81" customHeight="1" x14ac:dyDescent="0.2">
      <c r="A11" s="6"/>
      <c r="B11" s="7" t="s">
        <v>102</v>
      </c>
      <c r="C11" s="7" t="s">
        <v>103</v>
      </c>
      <c r="D11" s="7" t="s">
        <v>24</v>
      </c>
      <c r="E11" s="7" t="s">
        <v>81</v>
      </c>
      <c r="F11" s="7" t="s">
        <v>25</v>
      </c>
      <c r="G11" s="7" t="s">
        <v>65</v>
      </c>
      <c r="H11" s="7" t="s">
        <v>78</v>
      </c>
      <c r="I11" s="7" t="s">
        <v>26</v>
      </c>
      <c r="J11" s="7" t="s">
        <v>79</v>
      </c>
      <c r="K11" s="7" t="s">
        <v>23</v>
      </c>
      <c r="L11" s="9">
        <v>65</v>
      </c>
      <c r="M11" s="9">
        <f t="shared" si="0"/>
        <v>32.5</v>
      </c>
      <c r="N11" s="8">
        <v>250</v>
      </c>
      <c r="O11" s="8">
        <v>500</v>
      </c>
      <c r="P11" s="8">
        <v>500</v>
      </c>
      <c r="Q11" s="8">
        <v>500</v>
      </c>
      <c r="R11" s="8">
        <v>0</v>
      </c>
      <c r="S11" s="1">
        <f t="shared" ref="S11:S18" si="2">SUM(N11:R11)</f>
        <v>1750</v>
      </c>
    </row>
    <row r="12" spans="1:19" s="4" customFormat="1" ht="81" customHeight="1" x14ac:dyDescent="0.2">
      <c r="A12" s="6"/>
      <c r="B12" s="7" t="s">
        <v>104</v>
      </c>
      <c r="C12" s="7" t="s">
        <v>105</v>
      </c>
      <c r="D12" s="7" t="s">
        <v>106</v>
      </c>
      <c r="E12" s="7" t="s">
        <v>81</v>
      </c>
      <c r="F12" s="7" t="s">
        <v>29</v>
      </c>
      <c r="G12" s="7" t="s">
        <v>65</v>
      </c>
      <c r="H12" s="7" t="s">
        <v>66</v>
      </c>
      <c r="I12" s="7" t="s">
        <v>21</v>
      </c>
      <c r="J12" s="7" t="s">
        <v>22</v>
      </c>
      <c r="K12" s="7" t="s">
        <v>35</v>
      </c>
      <c r="L12" s="9">
        <v>26</v>
      </c>
      <c r="M12" s="9">
        <f t="shared" si="0"/>
        <v>13</v>
      </c>
      <c r="N12" s="8">
        <v>500</v>
      </c>
      <c r="O12" s="8">
        <v>500</v>
      </c>
      <c r="P12" s="8">
        <v>500</v>
      </c>
      <c r="Q12" s="8">
        <v>500</v>
      </c>
      <c r="R12" s="8">
        <v>500</v>
      </c>
      <c r="S12" s="1">
        <f t="shared" si="2"/>
        <v>2500</v>
      </c>
    </row>
    <row r="13" spans="1:19" s="4" customFormat="1" ht="81" customHeight="1" x14ac:dyDescent="0.2">
      <c r="A13" s="6"/>
      <c r="B13" s="7" t="s">
        <v>107</v>
      </c>
      <c r="C13" s="7" t="s">
        <v>108</v>
      </c>
      <c r="D13" s="7" t="s">
        <v>24</v>
      </c>
      <c r="E13" s="7" t="s">
        <v>81</v>
      </c>
      <c r="F13" s="7" t="s">
        <v>25</v>
      </c>
      <c r="G13" s="7" t="s">
        <v>65</v>
      </c>
      <c r="H13" s="7" t="s">
        <v>66</v>
      </c>
      <c r="I13" s="7" t="s">
        <v>21</v>
      </c>
      <c r="J13" s="7" t="s">
        <v>80</v>
      </c>
      <c r="K13" s="7" t="s">
        <v>85</v>
      </c>
      <c r="L13" s="9">
        <v>30</v>
      </c>
      <c r="M13" s="9">
        <f t="shared" si="0"/>
        <v>15</v>
      </c>
      <c r="N13" s="8">
        <v>500</v>
      </c>
      <c r="O13" s="8">
        <v>500</v>
      </c>
      <c r="P13" s="8">
        <v>500</v>
      </c>
      <c r="Q13" s="8">
        <v>500</v>
      </c>
      <c r="R13" s="8">
        <v>0</v>
      </c>
      <c r="S13" s="1">
        <f t="shared" si="2"/>
        <v>2000</v>
      </c>
    </row>
    <row r="14" spans="1:19" s="4" customFormat="1" ht="81" customHeight="1" x14ac:dyDescent="0.2">
      <c r="A14" s="6"/>
      <c r="B14" s="7" t="s">
        <v>109</v>
      </c>
      <c r="C14" s="7" t="s">
        <v>105</v>
      </c>
      <c r="D14" s="7" t="s">
        <v>24</v>
      </c>
      <c r="E14" s="7" t="s">
        <v>81</v>
      </c>
      <c r="F14" s="7" t="s">
        <v>29</v>
      </c>
      <c r="G14" s="7" t="s">
        <v>65</v>
      </c>
      <c r="H14" s="7" t="s">
        <v>66</v>
      </c>
      <c r="I14" s="7" t="s">
        <v>21</v>
      </c>
      <c r="J14" s="7" t="s">
        <v>22</v>
      </c>
      <c r="K14" s="7" t="s">
        <v>23</v>
      </c>
      <c r="L14" s="9">
        <v>28</v>
      </c>
      <c r="M14" s="9">
        <f t="shared" si="0"/>
        <v>14</v>
      </c>
      <c r="N14" s="8">
        <v>250</v>
      </c>
      <c r="O14" s="8">
        <v>500</v>
      </c>
      <c r="P14" s="8">
        <v>500</v>
      </c>
      <c r="Q14" s="8">
        <v>250</v>
      </c>
      <c r="R14" s="8">
        <v>50</v>
      </c>
      <c r="S14" s="1">
        <f t="shared" si="2"/>
        <v>1550</v>
      </c>
    </row>
    <row r="15" spans="1:19" s="4" customFormat="1" ht="81" customHeight="1" x14ac:dyDescent="0.2">
      <c r="A15" s="6"/>
      <c r="B15" s="7" t="s">
        <v>110</v>
      </c>
      <c r="C15" s="7" t="s">
        <v>111</v>
      </c>
      <c r="D15" s="7" t="s">
        <v>24</v>
      </c>
      <c r="E15" s="7" t="s">
        <v>81</v>
      </c>
      <c r="F15" s="7" t="s">
        <v>29</v>
      </c>
      <c r="G15" s="7" t="s">
        <v>65</v>
      </c>
      <c r="H15" s="7" t="s">
        <v>66</v>
      </c>
      <c r="I15" s="7" t="s">
        <v>21</v>
      </c>
      <c r="J15" s="7" t="s">
        <v>22</v>
      </c>
      <c r="K15" s="7" t="s">
        <v>23</v>
      </c>
      <c r="L15" s="9">
        <v>28</v>
      </c>
      <c r="M15" s="9">
        <f t="shared" si="0"/>
        <v>14</v>
      </c>
      <c r="N15" s="8">
        <v>500</v>
      </c>
      <c r="O15" s="8">
        <v>500</v>
      </c>
      <c r="P15" s="8">
        <v>500</v>
      </c>
      <c r="Q15" s="8">
        <v>500</v>
      </c>
      <c r="R15" s="8">
        <v>0</v>
      </c>
      <c r="S15" s="1">
        <f t="shared" si="2"/>
        <v>2000</v>
      </c>
    </row>
    <row r="16" spans="1:19" s="4" customFormat="1" ht="81" customHeight="1" x14ac:dyDescent="0.2">
      <c r="A16" s="6"/>
      <c r="B16" s="7" t="s">
        <v>112</v>
      </c>
      <c r="C16" s="7" t="s">
        <v>113</v>
      </c>
      <c r="D16" s="7" t="s">
        <v>24</v>
      </c>
      <c r="E16" s="7" t="s">
        <v>81</v>
      </c>
      <c r="F16" s="7" t="s">
        <v>29</v>
      </c>
      <c r="G16" s="7" t="s">
        <v>65</v>
      </c>
      <c r="H16" s="7" t="s">
        <v>66</v>
      </c>
      <c r="I16" s="7" t="s">
        <v>21</v>
      </c>
      <c r="J16" s="7" t="s">
        <v>22</v>
      </c>
      <c r="K16" s="7" t="s">
        <v>23</v>
      </c>
      <c r="L16" s="9">
        <v>35</v>
      </c>
      <c r="M16" s="9">
        <f t="shared" si="0"/>
        <v>17.5</v>
      </c>
      <c r="N16" s="8">
        <v>100</v>
      </c>
      <c r="O16" s="8">
        <v>500</v>
      </c>
      <c r="P16" s="8">
        <v>500</v>
      </c>
      <c r="Q16" s="8">
        <v>500</v>
      </c>
      <c r="R16" s="8">
        <v>100</v>
      </c>
      <c r="S16" s="1">
        <f t="shared" si="2"/>
        <v>1700</v>
      </c>
    </row>
    <row r="17" spans="1:19" s="4" customFormat="1" ht="81" customHeight="1" x14ac:dyDescent="0.2">
      <c r="A17" s="6"/>
      <c r="B17" s="7" t="s">
        <v>115</v>
      </c>
      <c r="C17" s="7" t="s">
        <v>116</v>
      </c>
      <c r="D17" s="7" t="s">
        <v>24</v>
      </c>
      <c r="E17" s="7" t="s">
        <v>81</v>
      </c>
      <c r="F17" s="7" t="s">
        <v>29</v>
      </c>
      <c r="G17" s="7" t="s">
        <v>65</v>
      </c>
      <c r="H17" s="7" t="s">
        <v>114</v>
      </c>
      <c r="I17" s="7" t="s">
        <v>33</v>
      </c>
      <c r="J17" s="7" t="s">
        <v>67</v>
      </c>
      <c r="K17" s="7" t="s">
        <v>53</v>
      </c>
      <c r="L17" s="9">
        <v>55</v>
      </c>
      <c r="M17" s="9">
        <f t="shared" si="0"/>
        <v>27.5</v>
      </c>
      <c r="N17" s="8">
        <v>500</v>
      </c>
      <c r="O17" s="8">
        <v>500</v>
      </c>
      <c r="P17" s="8">
        <v>500</v>
      </c>
      <c r="Q17" s="8">
        <v>500</v>
      </c>
      <c r="R17" s="8">
        <v>500</v>
      </c>
      <c r="S17" s="1">
        <f t="shared" si="2"/>
        <v>2500</v>
      </c>
    </row>
    <row r="18" spans="1:19" s="4" customFormat="1" ht="81" customHeight="1" x14ac:dyDescent="0.2">
      <c r="A18" s="6"/>
      <c r="B18" s="7" t="s">
        <v>117</v>
      </c>
      <c r="C18" s="7" t="s">
        <v>118</v>
      </c>
      <c r="D18" s="7" t="s">
        <v>24</v>
      </c>
      <c r="E18" s="7" t="s">
        <v>81</v>
      </c>
      <c r="F18" s="7" t="s">
        <v>29</v>
      </c>
      <c r="G18" s="7" t="s">
        <v>119</v>
      </c>
      <c r="H18" s="7" t="s">
        <v>120</v>
      </c>
      <c r="I18" s="7" t="s">
        <v>33</v>
      </c>
      <c r="J18" s="7" t="s">
        <v>67</v>
      </c>
      <c r="K18" s="7" t="s">
        <v>53</v>
      </c>
      <c r="L18" s="9">
        <v>30</v>
      </c>
      <c r="M18" s="9">
        <f t="shared" si="0"/>
        <v>15</v>
      </c>
      <c r="N18" s="8">
        <v>250</v>
      </c>
      <c r="O18" s="8">
        <v>500</v>
      </c>
      <c r="P18" s="8">
        <v>500</v>
      </c>
      <c r="Q18" s="8">
        <v>500</v>
      </c>
      <c r="R18" s="8">
        <v>500</v>
      </c>
      <c r="S18" s="1">
        <f t="shared" si="2"/>
        <v>2250</v>
      </c>
    </row>
    <row r="19" spans="1:19" s="4" customFormat="1" ht="81" customHeight="1" x14ac:dyDescent="0.2">
      <c r="A19" s="6"/>
      <c r="B19" s="7" t="s">
        <v>121</v>
      </c>
      <c r="C19" s="7" t="s">
        <v>122</v>
      </c>
      <c r="D19" s="7" t="s">
        <v>24</v>
      </c>
      <c r="E19" s="7" t="s">
        <v>81</v>
      </c>
      <c r="F19" s="7" t="s">
        <v>29</v>
      </c>
      <c r="G19" s="7" t="s">
        <v>119</v>
      </c>
      <c r="H19" s="7" t="s">
        <v>120</v>
      </c>
      <c r="I19" s="7" t="s">
        <v>33</v>
      </c>
      <c r="J19" s="7" t="s">
        <v>67</v>
      </c>
      <c r="K19" s="7" t="s">
        <v>85</v>
      </c>
      <c r="L19" s="9">
        <v>35</v>
      </c>
      <c r="M19" s="9">
        <f t="shared" si="0"/>
        <v>17.5</v>
      </c>
      <c r="N19" s="8">
        <v>500</v>
      </c>
      <c r="O19" s="8">
        <v>500</v>
      </c>
      <c r="P19" s="8">
        <v>500</v>
      </c>
      <c r="Q19" s="8">
        <v>500</v>
      </c>
      <c r="R19" s="8">
        <v>0</v>
      </c>
      <c r="S19" s="1">
        <f>SUM(N19:R19)</f>
        <v>2000</v>
      </c>
    </row>
    <row r="20" spans="1:19" s="4" customFormat="1" ht="81" customHeight="1" x14ac:dyDescent="0.2">
      <c r="A20" s="6"/>
      <c r="B20" s="7" t="s">
        <v>123</v>
      </c>
      <c r="C20" s="7" t="s">
        <v>124</v>
      </c>
      <c r="D20" s="7" t="s">
        <v>24</v>
      </c>
      <c r="E20" s="7" t="s">
        <v>81</v>
      </c>
      <c r="F20" s="7" t="s">
        <v>29</v>
      </c>
      <c r="G20" s="7" t="s">
        <v>119</v>
      </c>
      <c r="H20" s="7" t="s">
        <v>120</v>
      </c>
      <c r="I20" s="7" t="s">
        <v>26</v>
      </c>
      <c r="J20" s="7" t="s">
        <v>67</v>
      </c>
      <c r="K20" s="7" t="s">
        <v>61</v>
      </c>
      <c r="L20" s="9">
        <v>40</v>
      </c>
      <c r="M20" s="9">
        <f t="shared" si="0"/>
        <v>20</v>
      </c>
      <c r="N20" s="8">
        <v>250</v>
      </c>
      <c r="O20" s="8">
        <v>500</v>
      </c>
      <c r="P20" s="8">
        <v>500</v>
      </c>
      <c r="Q20" s="8">
        <v>500</v>
      </c>
      <c r="R20" s="8">
        <v>100</v>
      </c>
      <c r="S20" s="1">
        <f>SUM(N20:R20)</f>
        <v>1850</v>
      </c>
    </row>
    <row r="21" spans="1:19" s="4" customFormat="1" ht="81" customHeight="1" x14ac:dyDescent="0.2">
      <c r="A21" s="6"/>
      <c r="B21" s="7" t="s">
        <v>125</v>
      </c>
      <c r="C21" s="7" t="s">
        <v>126</v>
      </c>
      <c r="D21" s="7" t="s">
        <v>34</v>
      </c>
      <c r="E21" s="7" t="s">
        <v>81</v>
      </c>
      <c r="F21" s="7" t="s">
        <v>29</v>
      </c>
      <c r="G21" s="7" t="s">
        <v>119</v>
      </c>
      <c r="H21" s="7" t="s">
        <v>120</v>
      </c>
      <c r="I21" s="7" t="s">
        <v>26</v>
      </c>
      <c r="J21" s="7" t="s">
        <v>67</v>
      </c>
      <c r="K21" s="7" t="s">
        <v>61</v>
      </c>
      <c r="L21" s="9">
        <v>60</v>
      </c>
      <c r="M21" s="9">
        <f t="shared" si="0"/>
        <v>30</v>
      </c>
      <c r="N21" s="8">
        <v>250</v>
      </c>
      <c r="O21" s="8">
        <v>500</v>
      </c>
      <c r="P21" s="8">
        <v>500</v>
      </c>
      <c r="Q21" s="8">
        <v>250</v>
      </c>
      <c r="R21" s="8">
        <v>0</v>
      </c>
      <c r="S21" s="1">
        <f>SUM(N21:R21)</f>
        <v>1500</v>
      </c>
    </row>
    <row r="22" spans="1:19" x14ac:dyDescent="0.2">
      <c r="S22" s="2">
        <f>SUM(S2:S21)</f>
        <v>37640</v>
      </c>
    </row>
  </sheetData>
  <pageMargins left="0" right="0" top="0.19685039370078741" bottom="0" header="0.31496062992125984" footer="0.31496062992125984"/>
  <pageSetup paperSize="9" scale="34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1"/>
  <sheetViews>
    <sheetView topLeftCell="A4" zoomScale="85" zoomScaleNormal="85" workbookViewId="0">
      <selection activeCell="B2" sqref="B2"/>
    </sheetView>
  </sheetViews>
  <sheetFormatPr defaultColWidth="9.28515625" defaultRowHeight="12.75" x14ac:dyDescent="0.2"/>
  <cols>
    <col min="1" max="1" width="14.42578125" style="5" customWidth="1"/>
    <col min="2" max="2" width="13.7109375" style="5" customWidth="1"/>
    <col min="3" max="3" width="27.42578125" style="5" bestFit="1" customWidth="1"/>
    <col min="4" max="4" width="24.42578125" style="5" bestFit="1" customWidth="1"/>
    <col min="5" max="5" width="13.7109375" style="5" customWidth="1"/>
    <col min="6" max="7" width="13" style="5" customWidth="1"/>
    <col min="8" max="8" width="18.5703125" style="5" customWidth="1"/>
    <col min="9" max="9" width="18.7109375" style="5" customWidth="1"/>
    <col min="10" max="10" width="13.7109375" style="5" customWidth="1"/>
    <col min="11" max="12" width="13.7109375" style="10" customWidth="1"/>
    <col min="13" max="18" width="10.5703125" style="5" customWidth="1"/>
    <col min="19" max="19" width="9.7109375" style="2" customWidth="1"/>
    <col min="20" max="16384" width="9.28515625" style="5"/>
  </cols>
  <sheetData>
    <row r="1" spans="1:19" s="4" customFormat="1" ht="24" customHeight="1" x14ac:dyDescent="0.2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10</v>
      </c>
      <c r="K1" s="29" t="s">
        <v>178</v>
      </c>
      <c r="L1" s="29" t="s">
        <v>179</v>
      </c>
      <c r="M1" s="30" t="s">
        <v>128</v>
      </c>
      <c r="N1" s="30" t="s">
        <v>129</v>
      </c>
      <c r="O1" s="30" t="s">
        <v>130</v>
      </c>
      <c r="P1" s="30" t="s">
        <v>131</v>
      </c>
      <c r="Q1" s="30" t="s">
        <v>132</v>
      </c>
      <c r="R1" s="30" t="s">
        <v>133</v>
      </c>
      <c r="S1" s="31" t="s">
        <v>177</v>
      </c>
    </row>
    <row r="2" spans="1:19" s="4" customFormat="1" ht="81" customHeight="1" x14ac:dyDescent="0.2">
      <c r="B2" s="3" t="s">
        <v>137</v>
      </c>
      <c r="C2" s="3" t="s">
        <v>138</v>
      </c>
      <c r="D2" s="3" t="s">
        <v>69</v>
      </c>
      <c r="E2" s="3" t="s">
        <v>134</v>
      </c>
      <c r="F2" s="3" t="s">
        <v>29</v>
      </c>
      <c r="G2" s="3" t="s">
        <v>135</v>
      </c>
      <c r="H2" s="3" t="s">
        <v>136</v>
      </c>
      <c r="I2" s="3" t="s">
        <v>127</v>
      </c>
      <c r="J2" s="3" t="s">
        <v>23</v>
      </c>
      <c r="K2" s="11">
        <v>12</v>
      </c>
      <c r="L2" s="12">
        <f t="shared" ref="L2:L20" si="0">K2/2</f>
        <v>6</v>
      </c>
      <c r="M2" s="8">
        <v>0</v>
      </c>
      <c r="N2" s="8">
        <v>0</v>
      </c>
      <c r="O2" s="8">
        <v>0</v>
      </c>
      <c r="P2" s="8">
        <v>0</v>
      </c>
      <c r="Q2" s="8">
        <v>500</v>
      </c>
      <c r="R2" s="8">
        <v>0</v>
      </c>
      <c r="S2" s="1">
        <f t="shared" ref="S2:S17" si="1">SUM(M2:R2)</f>
        <v>500</v>
      </c>
    </row>
    <row r="3" spans="1:19" s="4" customFormat="1" ht="81" customHeight="1" x14ac:dyDescent="0.2">
      <c r="B3" s="3" t="s">
        <v>139</v>
      </c>
      <c r="C3" s="3" t="s">
        <v>140</v>
      </c>
      <c r="D3" s="3" t="s">
        <v>69</v>
      </c>
      <c r="E3" s="3" t="s">
        <v>134</v>
      </c>
      <c r="F3" s="3" t="s">
        <v>29</v>
      </c>
      <c r="G3" s="3" t="s">
        <v>135</v>
      </c>
      <c r="H3" s="3" t="s">
        <v>136</v>
      </c>
      <c r="I3" s="3" t="s">
        <v>127</v>
      </c>
      <c r="J3" s="3" t="s">
        <v>23</v>
      </c>
      <c r="K3" s="11">
        <v>12</v>
      </c>
      <c r="L3" s="12">
        <f t="shared" si="0"/>
        <v>6</v>
      </c>
      <c r="M3" s="8">
        <v>0</v>
      </c>
      <c r="N3" s="8">
        <v>0</v>
      </c>
      <c r="O3" s="8">
        <v>500</v>
      </c>
      <c r="P3" s="8">
        <v>500</v>
      </c>
      <c r="Q3" s="8">
        <v>500</v>
      </c>
      <c r="R3" s="8">
        <v>0</v>
      </c>
      <c r="S3" s="1">
        <f t="shared" si="1"/>
        <v>1500</v>
      </c>
    </row>
    <row r="4" spans="1:19" s="4" customFormat="1" ht="81" customHeight="1" x14ac:dyDescent="0.2">
      <c r="B4" s="3" t="s">
        <v>141</v>
      </c>
      <c r="C4" s="3" t="s">
        <v>142</v>
      </c>
      <c r="D4" s="3" t="s">
        <v>69</v>
      </c>
      <c r="E4" s="3" t="s">
        <v>134</v>
      </c>
      <c r="F4" s="3" t="s">
        <v>29</v>
      </c>
      <c r="G4" s="3" t="s">
        <v>135</v>
      </c>
      <c r="H4" s="3" t="s">
        <v>136</v>
      </c>
      <c r="I4" s="3" t="s">
        <v>127</v>
      </c>
      <c r="J4" s="3" t="s">
        <v>23</v>
      </c>
      <c r="K4" s="11">
        <v>14</v>
      </c>
      <c r="L4" s="12">
        <f t="shared" si="0"/>
        <v>7</v>
      </c>
      <c r="M4" s="8">
        <v>0</v>
      </c>
      <c r="N4" s="8">
        <v>0</v>
      </c>
      <c r="O4" s="8">
        <v>500</v>
      </c>
      <c r="P4" s="8">
        <v>500</v>
      </c>
      <c r="Q4" s="8">
        <v>500</v>
      </c>
      <c r="R4" s="8">
        <v>0</v>
      </c>
      <c r="S4" s="1">
        <f t="shared" si="1"/>
        <v>1500</v>
      </c>
    </row>
    <row r="5" spans="1:19" s="4" customFormat="1" ht="81" customHeight="1" x14ac:dyDescent="0.2">
      <c r="B5" s="3" t="s">
        <v>143</v>
      </c>
      <c r="C5" s="3" t="s">
        <v>144</v>
      </c>
      <c r="D5" s="3" t="s">
        <v>24</v>
      </c>
      <c r="E5" s="3" t="s">
        <v>134</v>
      </c>
      <c r="F5" s="3" t="s">
        <v>29</v>
      </c>
      <c r="G5" s="3" t="s">
        <v>135</v>
      </c>
      <c r="H5" s="3" t="s">
        <v>145</v>
      </c>
      <c r="I5" s="3" t="s">
        <v>127</v>
      </c>
      <c r="J5" s="3" t="s">
        <v>23</v>
      </c>
      <c r="K5" s="11">
        <v>14</v>
      </c>
      <c r="L5" s="12">
        <f t="shared" si="0"/>
        <v>7</v>
      </c>
      <c r="M5" s="8">
        <v>0</v>
      </c>
      <c r="N5" s="8">
        <v>0</v>
      </c>
      <c r="O5" s="8">
        <v>500</v>
      </c>
      <c r="P5" s="8">
        <v>500</v>
      </c>
      <c r="Q5" s="8">
        <v>500</v>
      </c>
      <c r="R5" s="8">
        <v>0</v>
      </c>
      <c r="S5" s="1">
        <f t="shared" si="1"/>
        <v>1500</v>
      </c>
    </row>
    <row r="6" spans="1:19" s="4" customFormat="1" ht="81" customHeight="1" x14ac:dyDescent="0.2">
      <c r="B6" s="3" t="s">
        <v>146</v>
      </c>
      <c r="C6" s="3" t="s">
        <v>144</v>
      </c>
      <c r="D6" s="3" t="s">
        <v>69</v>
      </c>
      <c r="E6" s="3" t="s">
        <v>134</v>
      </c>
      <c r="F6" s="3" t="s">
        <v>29</v>
      </c>
      <c r="G6" s="3" t="s">
        <v>135</v>
      </c>
      <c r="H6" s="3" t="s">
        <v>145</v>
      </c>
      <c r="I6" s="3" t="s">
        <v>127</v>
      </c>
      <c r="J6" s="3" t="s">
        <v>23</v>
      </c>
      <c r="K6" s="11">
        <v>14</v>
      </c>
      <c r="L6" s="12">
        <f t="shared" si="0"/>
        <v>7</v>
      </c>
      <c r="M6" s="8">
        <v>0</v>
      </c>
      <c r="N6" s="8">
        <v>0</v>
      </c>
      <c r="O6" s="8">
        <v>500</v>
      </c>
      <c r="P6" s="8">
        <v>500</v>
      </c>
      <c r="Q6" s="8">
        <v>100</v>
      </c>
      <c r="R6" s="8">
        <v>0</v>
      </c>
      <c r="S6" s="1">
        <f t="shared" si="1"/>
        <v>1100</v>
      </c>
    </row>
    <row r="7" spans="1:19" s="4" customFormat="1" ht="81" customHeight="1" x14ac:dyDescent="0.2">
      <c r="B7" s="3" t="s">
        <v>147</v>
      </c>
      <c r="C7" s="3" t="s">
        <v>144</v>
      </c>
      <c r="D7" s="3" t="s">
        <v>34</v>
      </c>
      <c r="E7" s="3" t="s">
        <v>134</v>
      </c>
      <c r="F7" s="3" t="s">
        <v>29</v>
      </c>
      <c r="G7" s="3" t="s">
        <v>135</v>
      </c>
      <c r="H7" s="3" t="s">
        <v>145</v>
      </c>
      <c r="I7" s="3" t="s">
        <v>127</v>
      </c>
      <c r="J7" s="3" t="s">
        <v>23</v>
      </c>
      <c r="K7" s="11">
        <v>14</v>
      </c>
      <c r="L7" s="12">
        <f t="shared" si="0"/>
        <v>7</v>
      </c>
      <c r="M7" s="8">
        <v>0</v>
      </c>
      <c r="N7" s="8">
        <v>0</v>
      </c>
      <c r="O7" s="8">
        <v>500</v>
      </c>
      <c r="P7" s="8">
        <v>500</v>
      </c>
      <c r="Q7" s="8">
        <v>500</v>
      </c>
      <c r="R7" s="8">
        <v>0</v>
      </c>
      <c r="S7" s="1">
        <f t="shared" si="1"/>
        <v>1500</v>
      </c>
    </row>
    <row r="8" spans="1:19" s="4" customFormat="1" ht="81" customHeight="1" x14ac:dyDescent="0.2">
      <c r="B8" s="3" t="s">
        <v>151</v>
      </c>
      <c r="C8" s="3" t="s">
        <v>152</v>
      </c>
      <c r="D8" s="3" t="s">
        <v>24</v>
      </c>
      <c r="E8" s="3" t="s">
        <v>18</v>
      </c>
      <c r="F8" s="3" t="s">
        <v>25</v>
      </c>
      <c r="G8" s="3" t="s">
        <v>150</v>
      </c>
      <c r="H8" s="3" t="s">
        <v>153</v>
      </c>
      <c r="I8" s="3" t="s">
        <v>149</v>
      </c>
      <c r="J8" s="3" t="s">
        <v>61</v>
      </c>
      <c r="K8" s="11">
        <v>28</v>
      </c>
      <c r="L8" s="12">
        <f t="shared" si="0"/>
        <v>14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500</v>
      </c>
      <c r="S8" s="1">
        <f t="shared" si="1"/>
        <v>500</v>
      </c>
    </row>
    <row r="9" spans="1:19" s="4" customFormat="1" ht="81" customHeight="1" x14ac:dyDescent="0.2">
      <c r="B9" s="3" t="s">
        <v>154</v>
      </c>
      <c r="C9" s="3" t="s">
        <v>155</v>
      </c>
      <c r="D9" s="3" t="s">
        <v>24</v>
      </c>
      <c r="E9" s="3" t="s">
        <v>18</v>
      </c>
      <c r="F9" s="3" t="s">
        <v>19</v>
      </c>
      <c r="G9" s="3" t="s">
        <v>150</v>
      </c>
      <c r="H9" s="3" t="s">
        <v>153</v>
      </c>
      <c r="I9" s="3" t="s">
        <v>149</v>
      </c>
      <c r="J9" s="3" t="s">
        <v>53</v>
      </c>
      <c r="K9" s="11">
        <v>28</v>
      </c>
      <c r="L9" s="12">
        <f t="shared" si="0"/>
        <v>14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500</v>
      </c>
      <c r="S9" s="1">
        <f t="shared" si="1"/>
        <v>500</v>
      </c>
    </row>
    <row r="10" spans="1:19" s="4" customFormat="1" ht="81" customHeight="1" x14ac:dyDescent="0.2">
      <c r="B10" s="3" t="s">
        <v>156</v>
      </c>
      <c r="C10" s="3" t="s">
        <v>155</v>
      </c>
      <c r="D10" s="3" t="s">
        <v>34</v>
      </c>
      <c r="E10" s="3" t="s">
        <v>18</v>
      </c>
      <c r="F10" s="3" t="s">
        <v>19</v>
      </c>
      <c r="G10" s="3" t="s">
        <v>150</v>
      </c>
      <c r="H10" s="3" t="s">
        <v>153</v>
      </c>
      <c r="I10" s="3" t="s">
        <v>149</v>
      </c>
      <c r="J10" s="3" t="s">
        <v>61</v>
      </c>
      <c r="K10" s="11">
        <v>28</v>
      </c>
      <c r="L10" s="12">
        <f t="shared" si="0"/>
        <v>14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1">
        <f t="shared" si="1"/>
        <v>0</v>
      </c>
    </row>
    <row r="11" spans="1:19" s="4" customFormat="1" ht="81" customHeight="1" x14ac:dyDescent="0.2">
      <c r="B11" s="3" t="s">
        <v>157</v>
      </c>
      <c r="C11" s="3" t="s">
        <v>155</v>
      </c>
      <c r="D11" s="3" t="s">
        <v>17</v>
      </c>
      <c r="E11" s="3" t="s">
        <v>18</v>
      </c>
      <c r="F11" s="3" t="s">
        <v>19</v>
      </c>
      <c r="G11" s="3" t="s">
        <v>150</v>
      </c>
      <c r="H11" s="3" t="s">
        <v>153</v>
      </c>
      <c r="I11" s="3" t="s">
        <v>149</v>
      </c>
      <c r="J11" s="3" t="s">
        <v>61</v>
      </c>
      <c r="K11" s="11">
        <v>28</v>
      </c>
      <c r="L11" s="12">
        <f t="shared" si="0"/>
        <v>14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500</v>
      </c>
      <c r="S11" s="1">
        <f t="shared" si="1"/>
        <v>500</v>
      </c>
    </row>
    <row r="12" spans="1:19" s="4" customFormat="1" ht="81" customHeight="1" x14ac:dyDescent="0.2">
      <c r="B12" s="3" t="s">
        <v>158</v>
      </c>
      <c r="C12" s="3" t="s">
        <v>159</v>
      </c>
      <c r="D12" s="3" t="s">
        <v>24</v>
      </c>
      <c r="E12" s="3" t="s">
        <v>160</v>
      </c>
      <c r="F12" s="3" t="s">
        <v>29</v>
      </c>
      <c r="G12" s="3" t="s">
        <v>161</v>
      </c>
      <c r="H12" s="3" t="s">
        <v>162</v>
      </c>
      <c r="I12" s="3" t="s">
        <v>148</v>
      </c>
      <c r="J12" s="3" t="s">
        <v>53</v>
      </c>
      <c r="K12" s="11">
        <v>55</v>
      </c>
      <c r="L12" s="12">
        <f t="shared" si="0"/>
        <v>27.5</v>
      </c>
      <c r="M12" s="8">
        <v>500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1">
        <f t="shared" si="1"/>
        <v>500</v>
      </c>
    </row>
    <row r="13" spans="1:19" s="4" customFormat="1" ht="81" customHeight="1" x14ac:dyDescent="0.2">
      <c r="B13" s="3" t="s">
        <v>163</v>
      </c>
      <c r="C13" s="3" t="s">
        <v>159</v>
      </c>
      <c r="D13" s="3" t="s">
        <v>24</v>
      </c>
      <c r="E13" s="3" t="s">
        <v>160</v>
      </c>
      <c r="F13" s="3" t="s">
        <v>29</v>
      </c>
      <c r="G13" s="3" t="s">
        <v>161</v>
      </c>
      <c r="H13" s="3" t="s">
        <v>162</v>
      </c>
      <c r="I13" s="3" t="s">
        <v>148</v>
      </c>
      <c r="J13" s="3" t="s">
        <v>53</v>
      </c>
      <c r="K13" s="11">
        <v>55</v>
      </c>
      <c r="L13" s="12">
        <f t="shared" si="0"/>
        <v>27.5</v>
      </c>
      <c r="M13" s="8">
        <v>500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1">
        <f t="shared" si="1"/>
        <v>500</v>
      </c>
    </row>
    <row r="14" spans="1:19" s="4" customFormat="1" ht="81" customHeight="1" x14ac:dyDescent="0.2">
      <c r="B14" s="3" t="s">
        <v>164</v>
      </c>
      <c r="C14" s="3" t="s">
        <v>165</v>
      </c>
      <c r="D14" s="3" t="s">
        <v>24</v>
      </c>
      <c r="E14" s="3" t="s">
        <v>160</v>
      </c>
      <c r="F14" s="3" t="s">
        <v>29</v>
      </c>
      <c r="G14" s="3" t="s">
        <v>161</v>
      </c>
      <c r="H14" s="3" t="s">
        <v>162</v>
      </c>
      <c r="I14" s="3" t="s">
        <v>148</v>
      </c>
      <c r="J14" s="3" t="s">
        <v>23</v>
      </c>
      <c r="K14" s="11">
        <v>35</v>
      </c>
      <c r="L14" s="12">
        <f t="shared" si="0"/>
        <v>17.5</v>
      </c>
      <c r="M14" s="8">
        <v>500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1">
        <f t="shared" si="1"/>
        <v>500</v>
      </c>
    </row>
    <row r="15" spans="1:19" s="4" customFormat="1" ht="81" customHeight="1" x14ac:dyDescent="0.2">
      <c r="B15" s="3" t="s">
        <v>166</v>
      </c>
      <c r="C15" s="3" t="s">
        <v>165</v>
      </c>
      <c r="D15" s="3" t="s">
        <v>68</v>
      </c>
      <c r="E15" s="3" t="s">
        <v>160</v>
      </c>
      <c r="F15" s="3" t="s">
        <v>29</v>
      </c>
      <c r="G15" s="3" t="s">
        <v>161</v>
      </c>
      <c r="H15" s="3" t="s">
        <v>162</v>
      </c>
      <c r="I15" s="3" t="s">
        <v>148</v>
      </c>
      <c r="J15" s="3" t="s">
        <v>23</v>
      </c>
      <c r="K15" s="11">
        <v>35</v>
      </c>
      <c r="L15" s="12">
        <f t="shared" si="0"/>
        <v>17.5</v>
      </c>
      <c r="M15" s="8">
        <v>500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1">
        <f t="shared" si="1"/>
        <v>500</v>
      </c>
    </row>
    <row r="16" spans="1:19" s="4" customFormat="1" ht="81" customHeight="1" x14ac:dyDescent="0.2">
      <c r="B16" s="3" t="s">
        <v>167</v>
      </c>
      <c r="C16" s="3" t="s">
        <v>165</v>
      </c>
      <c r="D16" s="3" t="s">
        <v>17</v>
      </c>
      <c r="E16" s="3" t="s">
        <v>160</v>
      </c>
      <c r="F16" s="3" t="s">
        <v>29</v>
      </c>
      <c r="G16" s="3" t="s">
        <v>161</v>
      </c>
      <c r="H16" s="3" t="s">
        <v>162</v>
      </c>
      <c r="I16" s="3" t="s">
        <v>148</v>
      </c>
      <c r="J16" s="3" t="s">
        <v>23</v>
      </c>
      <c r="K16" s="11">
        <v>35</v>
      </c>
      <c r="L16" s="12">
        <f t="shared" si="0"/>
        <v>17.5</v>
      </c>
      <c r="M16" s="8">
        <v>500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1">
        <f t="shared" si="1"/>
        <v>500</v>
      </c>
    </row>
    <row r="17" spans="2:19" s="4" customFormat="1" ht="81" customHeight="1" x14ac:dyDescent="0.2">
      <c r="B17" s="3" t="s">
        <v>168</v>
      </c>
      <c r="C17" s="3" t="s">
        <v>169</v>
      </c>
      <c r="D17" s="3" t="s">
        <v>170</v>
      </c>
      <c r="E17" s="3" t="s">
        <v>160</v>
      </c>
      <c r="F17" s="3" t="s">
        <v>29</v>
      </c>
      <c r="G17" s="3" t="s">
        <v>161</v>
      </c>
      <c r="H17" s="3" t="s">
        <v>162</v>
      </c>
      <c r="I17" s="3" t="s">
        <v>148</v>
      </c>
      <c r="J17" s="3" t="s">
        <v>23</v>
      </c>
      <c r="K17" s="11">
        <v>45</v>
      </c>
      <c r="L17" s="12">
        <f t="shared" si="0"/>
        <v>22.5</v>
      </c>
      <c r="M17" s="8">
        <v>500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">
        <f t="shared" si="1"/>
        <v>500</v>
      </c>
    </row>
    <row r="18" spans="2:19" s="4" customFormat="1" ht="81" customHeight="1" x14ac:dyDescent="0.2">
      <c r="B18" s="3" t="s">
        <v>171</v>
      </c>
      <c r="C18" s="3" t="s">
        <v>172</v>
      </c>
      <c r="D18" s="3" t="s">
        <v>17</v>
      </c>
      <c r="E18" s="3" t="s">
        <v>160</v>
      </c>
      <c r="F18" s="3" t="s">
        <v>29</v>
      </c>
      <c r="G18" s="3" t="s">
        <v>161</v>
      </c>
      <c r="H18" s="3" t="s">
        <v>173</v>
      </c>
      <c r="I18" s="3" t="s">
        <v>148</v>
      </c>
      <c r="J18" s="3" t="s">
        <v>23</v>
      </c>
      <c r="K18" s="11">
        <v>15</v>
      </c>
      <c r="L18" s="12">
        <f t="shared" si="0"/>
        <v>7.5</v>
      </c>
      <c r="M18" s="8">
        <v>500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1">
        <f>SUM(M18:R18)</f>
        <v>500</v>
      </c>
    </row>
    <row r="19" spans="2:19" s="4" customFormat="1" ht="81" customHeight="1" x14ac:dyDescent="0.2">
      <c r="B19" s="3" t="s">
        <v>174</v>
      </c>
      <c r="C19" s="3" t="s">
        <v>175</v>
      </c>
      <c r="D19" s="3" t="s">
        <v>170</v>
      </c>
      <c r="E19" s="3" t="s">
        <v>160</v>
      </c>
      <c r="F19" s="3" t="s">
        <v>29</v>
      </c>
      <c r="G19" s="3" t="s">
        <v>161</v>
      </c>
      <c r="H19" s="3" t="s">
        <v>173</v>
      </c>
      <c r="I19" s="3" t="s">
        <v>149</v>
      </c>
      <c r="J19" s="3" t="s">
        <v>23</v>
      </c>
      <c r="K19" s="11">
        <v>20</v>
      </c>
      <c r="L19" s="12">
        <f t="shared" si="0"/>
        <v>10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250</v>
      </c>
      <c r="S19" s="1">
        <f>SUM(M19:R19)</f>
        <v>250</v>
      </c>
    </row>
    <row r="20" spans="2:19" s="4" customFormat="1" ht="81" customHeight="1" x14ac:dyDescent="0.2">
      <c r="B20" s="3" t="s">
        <v>176</v>
      </c>
      <c r="C20" s="3" t="s">
        <v>155</v>
      </c>
      <c r="D20" s="3" t="s">
        <v>24</v>
      </c>
      <c r="E20" s="3" t="s">
        <v>81</v>
      </c>
      <c r="F20" s="3" t="s">
        <v>19</v>
      </c>
      <c r="G20" s="3" t="s">
        <v>150</v>
      </c>
      <c r="H20" s="3" t="s">
        <v>153</v>
      </c>
      <c r="I20" s="3" t="s">
        <v>149</v>
      </c>
      <c r="J20" s="3" t="s">
        <v>53</v>
      </c>
      <c r="K20" s="11">
        <v>28</v>
      </c>
      <c r="L20" s="12">
        <f t="shared" si="0"/>
        <v>14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500</v>
      </c>
      <c r="S20" s="1">
        <f>SUM(M20:R20)</f>
        <v>500</v>
      </c>
    </row>
    <row r="21" spans="2:19" x14ac:dyDescent="0.2">
      <c r="S21" s="2">
        <f>SUM(S2:S20)</f>
        <v>13350</v>
      </c>
    </row>
  </sheetData>
  <pageMargins left="0" right="0" top="0.19685039370078741" bottom="0" header="0.31496062992125984" footer="0.31496062992125984"/>
  <pageSetup paperSize="9" scale="3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297c661-f455-4d21-bf9a-e600cb4b76a8" xsi:nil="true"/>
    <lcf76f155ced4ddcb4097134ff3c332f xmlns="b297c661-f455-4d21-bf9a-e600cb4b76a8">
      <Terms xmlns="http://schemas.microsoft.com/office/infopath/2007/PartnerControls"/>
    </lcf76f155ced4ddcb4097134ff3c332f>
    <TaxCatchAll xmlns="b1d6ac87-81e1-4051-a951-e8b5632c85c5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86F0B6CAC63B4B949676A2DEC7C197" ma:contentTypeVersion="19" ma:contentTypeDescription="Create a new document." ma:contentTypeScope="" ma:versionID="2cbefd9c70ead910c58252ed35e138ea">
  <xsd:schema xmlns:xsd="http://www.w3.org/2001/XMLSchema" xmlns:xs="http://www.w3.org/2001/XMLSchema" xmlns:p="http://schemas.microsoft.com/office/2006/metadata/properties" xmlns:ns2="b1d6ac87-81e1-4051-a951-e8b5632c85c5" xmlns:ns3="b297c661-f455-4d21-bf9a-e600cb4b76a8" targetNamespace="http://schemas.microsoft.com/office/2006/metadata/properties" ma:root="true" ma:fieldsID="93ce517ff111191e02148113d6cd7b59" ns2:_="" ns3:_="">
    <xsd:import namespace="b1d6ac87-81e1-4051-a951-e8b5632c85c5"/>
    <xsd:import namespace="b297c661-f455-4d21-bf9a-e600cb4b76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Dat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6ac87-81e1-4051-a951-e8b5632c85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0364a9-1216-4804-8ba3-8eb7763b578e}" ma:internalName="TaxCatchAll" ma:showField="CatchAllData" ma:web="b1d6ac87-81e1-4051-a951-e8b5632c85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7c661-f455-4d21-bf9a-e600cb4b76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5a778e-f40e-41d7-91ed-d4baeae369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Time" ma:internalName="Dat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80DCC-CC9F-4B5F-B7A3-998101B0A2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BBEEB-A012-4593-A19B-9E10782C8B05}">
  <ds:schemaRefs>
    <ds:schemaRef ds:uri="http://purl.org/dc/terms/"/>
    <ds:schemaRef ds:uri="http://schemas.openxmlformats.org/package/2006/metadata/core-properties"/>
    <ds:schemaRef ds:uri="b297c661-f455-4d21-bf9a-e600cb4b76a8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1d6ac87-81e1-4051-a951-e8b5632c85c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CE6117-61E2-4374-BFEB-B26E07EA1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6ac87-81e1-4051-a951-e8b5632c85c5"/>
    <ds:schemaRef ds:uri="b297c661-f455-4d21-bf9a-e600cb4b7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 Apparel</vt:lpstr>
      <vt:lpstr>WOMEN Apparel</vt:lpstr>
      <vt:lpstr>Accessories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2024-05-16T12:42:27Z</cp:lastPrinted>
  <dcterms:created xsi:type="dcterms:W3CDTF">2024-04-08T05:47:34Z</dcterms:created>
  <dcterms:modified xsi:type="dcterms:W3CDTF">2024-05-20T08:37:27Z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0x010100A086F0B6CAC63B4B949676A2DEC7C197</vt:lpwstr>
  </property>
  <property fmtid="{D5CDD505-2E9C-101B-9397-08002B2CF9AE}" pid="3" name="MediaServiceImageTags">
    <vt:lpwstr/>
  </property>
</Properties>
</file>